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tc\Procurement\Webpage Docs Rev July 2016\NEW 2019 Webpage Update\2019 Files\18-19\"/>
    </mc:Choice>
  </mc:AlternateContent>
  <bookViews>
    <workbookView xWindow="0" yWindow="0" windowWidth="12210" windowHeight="4155" activeTab="1"/>
  </bookViews>
  <sheets>
    <sheet name="Instructions" sheetId="1" r:id="rId1"/>
    <sheet name="Functional (GENERAL) " sheetId="2" r:id="rId2"/>
    <sheet name="Functional (CAMERAS)" sheetId="3" r:id="rId3"/>
    <sheet name="Functional (SYSTEM)" sheetId="4" r:id="rId4"/>
    <sheet name="Functional (Cloud Storage)" sheetId="7" r:id="rId5"/>
    <sheet name="Functional (Local Storage)" sheetId="5" r:id="rId6"/>
  </sheets>
  <externalReferences>
    <externalReference r:id="rId7"/>
  </externalReferences>
  <definedNames>
    <definedName name="defaerfasd">[1]Terms!$B$35:$B$38</definedName>
    <definedName name="eror">[1]Terms!$B$35:$B$38</definedName>
    <definedName name="g">[1]Terms!$B$35:$B$38</definedName>
    <definedName name="level" localSheetId="4">#REF!</definedName>
    <definedName name="level">#REF!</definedName>
    <definedName name="_xlnm.Print_Area" localSheetId="2">'Functional (CAMERAS)'!$A$1:$F$49</definedName>
    <definedName name="_xlnm.Print_Area" localSheetId="4">'Functional (Cloud Storage)'!$A$1:$F$36</definedName>
    <definedName name="_xlnm.Print_Area" localSheetId="1">'Functional (GENERAL) '!$A$1:$F$47</definedName>
    <definedName name="_xlnm.Print_Area" localSheetId="5">'Functional (Local Storage)'!$A$1:$J$48</definedName>
    <definedName name="_xlnm.Print_Area" localSheetId="3">'Functional (SYSTEM)'!$A$1:$F$46</definedName>
    <definedName name="_xlnm.Print_Titles" localSheetId="2">'Functional (CAMERAS)'!$13:$14</definedName>
    <definedName name="_xlnm.Print_Titles" localSheetId="4">'Functional (Cloud Storage)'!$13:$14</definedName>
    <definedName name="_xlnm.Print_Titles" localSheetId="1">'Functional (GENERAL) '!$13:$14</definedName>
    <definedName name="_xlnm.Print_Titles" localSheetId="5">'Functional (Local Storage)'!$23:$24</definedName>
    <definedName name="_xlnm.Print_Titles" localSheetId="3">'Functional (SYSTEM)'!$13:$14</definedName>
    <definedName name="priority" localSheetId="4">#REF!</definedName>
    <definedName name="priority">#REF!</definedName>
    <definedName name="qw">[1]Terms!$B$35:$B$38</definedName>
    <definedName name="subtype" localSheetId="4">#REF!</definedName>
    <definedName name="subtype">#REF!</definedName>
    <definedName name="Z_128B9DEB_DE2F_4771_BC5B_CF972DAEC091_.wvu.PrintArea" localSheetId="2" hidden="1">'Functional (CAMERAS)'!$A$1:$E$37</definedName>
    <definedName name="Z_128B9DEB_DE2F_4771_BC5B_CF972DAEC091_.wvu.PrintArea" localSheetId="4" hidden="1">'Functional (Cloud Storage)'!$A$1:$E$23</definedName>
    <definedName name="Z_128B9DEB_DE2F_4771_BC5B_CF972DAEC091_.wvu.PrintArea" localSheetId="1" hidden="1">'Functional (GENERAL) '!$A$1:$E$47</definedName>
    <definedName name="Z_128B9DEB_DE2F_4771_BC5B_CF972DAEC091_.wvu.PrintArea" localSheetId="5" hidden="1">'Functional (Local Storage)'!$A$1:$G$25</definedName>
    <definedName name="Z_128B9DEB_DE2F_4771_BC5B_CF972DAEC091_.wvu.PrintArea" localSheetId="3" hidden="1">'Functional (SYSTEM)'!$A$1:$E$30</definedName>
    <definedName name="Z_128B9DEB_DE2F_4771_BC5B_CF972DAEC091_.wvu.PrintArea" localSheetId="0" hidden="1">Instructions!#REF!</definedName>
    <definedName name="Z_128B9DEB_DE2F_4771_BC5B_CF972DAEC091_.wvu.PrintTitles" localSheetId="2" hidden="1">'Functional (CAMERAS)'!$13:$14</definedName>
    <definedName name="Z_128B9DEB_DE2F_4771_BC5B_CF972DAEC091_.wvu.PrintTitles" localSheetId="4" hidden="1">'Functional (Cloud Storage)'!$13:$14</definedName>
    <definedName name="Z_128B9DEB_DE2F_4771_BC5B_CF972DAEC091_.wvu.PrintTitles" localSheetId="1" hidden="1">'Functional (GENERAL) '!$13:$14</definedName>
    <definedName name="Z_128B9DEB_DE2F_4771_BC5B_CF972DAEC091_.wvu.PrintTitles" localSheetId="5" hidden="1">'Functional (Local Storage)'!$13:$14</definedName>
    <definedName name="Z_128B9DEB_DE2F_4771_BC5B_CF972DAEC091_.wvu.PrintTitles" localSheetId="3" hidden="1">'Functional (SYSTEM)'!$13:$14</definedName>
    <definedName name="Z_53EB07AB_927C_4695_9033_EB7E310E7283_.wvu.PrintArea" localSheetId="2" hidden="1">'Functional (CAMERAS)'!$A$1:$E$37</definedName>
    <definedName name="Z_53EB07AB_927C_4695_9033_EB7E310E7283_.wvu.PrintArea" localSheetId="4" hidden="1">'Functional (Cloud Storage)'!$A$1:$E$23</definedName>
    <definedName name="Z_53EB07AB_927C_4695_9033_EB7E310E7283_.wvu.PrintArea" localSheetId="1" hidden="1">'Functional (GENERAL) '!$A$1:$E$47</definedName>
    <definedName name="Z_53EB07AB_927C_4695_9033_EB7E310E7283_.wvu.PrintArea" localSheetId="5" hidden="1">'Functional (Local Storage)'!$A$1:$G$25</definedName>
    <definedName name="Z_53EB07AB_927C_4695_9033_EB7E310E7283_.wvu.PrintArea" localSheetId="3" hidden="1">'Functional (SYSTEM)'!$A$1:$E$30</definedName>
    <definedName name="Z_53EB07AB_927C_4695_9033_EB7E310E7283_.wvu.PrintArea" localSheetId="0" hidden="1">Instructions!#REF!</definedName>
    <definedName name="Z_53EB07AB_927C_4695_9033_EB7E310E7283_.wvu.PrintTitles" localSheetId="2" hidden="1">'Functional (CAMERAS)'!$13:$14</definedName>
    <definedName name="Z_53EB07AB_927C_4695_9033_EB7E310E7283_.wvu.PrintTitles" localSheetId="4" hidden="1">'Functional (Cloud Storage)'!$13:$14</definedName>
    <definedName name="Z_53EB07AB_927C_4695_9033_EB7E310E7283_.wvu.PrintTitles" localSheetId="1" hidden="1">'Functional (GENERAL) '!$13:$14</definedName>
    <definedName name="Z_53EB07AB_927C_4695_9033_EB7E310E7283_.wvu.PrintTitles" localSheetId="5" hidden="1">'Functional (Local Storage)'!$13:$14</definedName>
    <definedName name="Z_53EB07AB_927C_4695_9033_EB7E310E7283_.wvu.PrintTitles" localSheetId="3" hidden="1">'Functional (SYSTEM)'!$13:$14</definedName>
    <definedName name="Z_7D8672D2_A42E_4182_895D_480BA3847922_.wvu.PrintArea" localSheetId="2" hidden="1">'Functional (CAMERAS)'!$A$1:$E$37</definedName>
    <definedName name="Z_7D8672D2_A42E_4182_895D_480BA3847922_.wvu.PrintArea" localSheetId="4" hidden="1">'Functional (Cloud Storage)'!$A$1:$E$23</definedName>
    <definedName name="Z_7D8672D2_A42E_4182_895D_480BA3847922_.wvu.PrintArea" localSheetId="1" hidden="1">'Functional (GENERAL) '!$A$1:$E$47</definedName>
    <definedName name="Z_7D8672D2_A42E_4182_895D_480BA3847922_.wvu.PrintArea" localSheetId="5" hidden="1">'Functional (Local Storage)'!$A$1:$G$25</definedName>
    <definedName name="Z_7D8672D2_A42E_4182_895D_480BA3847922_.wvu.PrintArea" localSheetId="3" hidden="1">'Functional (SYSTEM)'!$A$1:$E$30</definedName>
    <definedName name="Z_7D8672D2_A42E_4182_895D_480BA3847922_.wvu.PrintArea" localSheetId="0" hidden="1">Instructions!#REF!</definedName>
    <definedName name="Z_7D8672D2_A42E_4182_895D_480BA3847922_.wvu.PrintTitles" localSheetId="2" hidden="1">'Functional (CAMERAS)'!$13:$14</definedName>
    <definedName name="Z_7D8672D2_A42E_4182_895D_480BA3847922_.wvu.PrintTitles" localSheetId="4" hidden="1">'Functional (Cloud Storage)'!$13:$14</definedName>
    <definedName name="Z_7D8672D2_A42E_4182_895D_480BA3847922_.wvu.PrintTitles" localSheetId="1" hidden="1">'Functional (GENERAL) '!$13:$14</definedName>
    <definedName name="Z_7D8672D2_A42E_4182_895D_480BA3847922_.wvu.PrintTitles" localSheetId="5" hidden="1">'Functional (Local Storage)'!$13:$14</definedName>
    <definedName name="Z_7D8672D2_A42E_4182_895D_480BA3847922_.wvu.PrintTitles" localSheetId="3" hidden="1">'Functional (SYSTEM)'!$13:$14</definedName>
    <definedName name="Z_88936163_FE61_4144_8F17_F94EDCC9C268_.wvu.PrintArea" localSheetId="2" hidden="1">'Functional (CAMERAS)'!$A$1:$E$37</definedName>
    <definedName name="Z_88936163_FE61_4144_8F17_F94EDCC9C268_.wvu.PrintArea" localSheetId="4" hidden="1">'Functional (Cloud Storage)'!$A$1:$E$23</definedName>
    <definedName name="Z_88936163_FE61_4144_8F17_F94EDCC9C268_.wvu.PrintArea" localSheetId="1" hidden="1">'Functional (GENERAL) '!$A$1:$E$47</definedName>
    <definedName name="Z_88936163_FE61_4144_8F17_F94EDCC9C268_.wvu.PrintArea" localSheetId="5" hidden="1">'Functional (Local Storage)'!$A$1:$G$25</definedName>
    <definedName name="Z_88936163_FE61_4144_8F17_F94EDCC9C268_.wvu.PrintArea" localSheetId="3" hidden="1">'Functional (SYSTEM)'!$A$1:$E$30</definedName>
    <definedName name="Z_88936163_FE61_4144_8F17_F94EDCC9C268_.wvu.PrintArea" localSheetId="0" hidden="1">Instructions!#REF!</definedName>
    <definedName name="Z_88936163_FE61_4144_8F17_F94EDCC9C268_.wvu.PrintTitles" localSheetId="2" hidden="1">'Functional (CAMERAS)'!$13:$14</definedName>
    <definedName name="Z_88936163_FE61_4144_8F17_F94EDCC9C268_.wvu.PrintTitles" localSheetId="4" hidden="1">'Functional (Cloud Storage)'!$13:$14</definedName>
    <definedName name="Z_88936163_FE61_4144_8F17_F94EDCC9C268_.wvu.PrintTitles" localSheetId="1" hidden="1">'Functional (GENERAL) '!$13:$14</definedName>
    <definedName name="Z_88936163_FE61_4144_8F17_F94EDCC9C268_.wvu.PrintTitles" localSheetId="5" hidden="1">'Functional (Local Storage)'!$13:$14</definedName>
    <definedName name="Z_88936163_FE61_4144_8F17_F94EDCC9C268_.wvu.PrintTitles" localSheetId="3" hidden="1">'Functional (SYSTEM)'!$13:$14</definedName>
    <definedName name="Z_A3A28B1C_ED47_45A9_9A43_22414B75B80D_.wvu.PrintArea" localSheetId="2" hidden="1">'Functional (CAMERAS)'!$A$1:$E$37</definedName>
    <definedName name="Z_A3A28B1C_ED47_45A9_9A43_22414B75B80D_.wvu.PrintArea" localSheetId="4" hidden="1">'Functional (Cloud Storage)'!$A$1:$E$23</definedName>
    <definedName name="Z_A3A28B1C_ED47_45A9_9A43_22414B75B80D_.wvu.PrintArea" localSheetId="1" hidden="1">'Functional (GENERAL) '!$A$1:$E$47</definedName>
    <definedName name="Z_A3A28B1C_ED47_45A9_9A43_22414B75B80D_.wvu.PrintArea" localSheetId="5" hidden="1">'Functional (Local Storage)'!$A$1:$G$25</definedName>
    <definedName name="Z_A3A28B1C_ED47_45A9_9A43_22414B75B80D_.wvu.PrintArea" localSheetId="3" hidden="1">'Functional (SYSTEM)'!$A$1:$E$30</definedName>
    <definedName name="Z_A3A28B1C_ED47_45A9_9A43_22414B75B80D_.wvu.PrintArea" localSheetId="0" hidden="1">Instructions!#REF!</definedName>
    <definedName name="Z_A3A28B1C_ED47_45A9_9A43_22414B75B80D_.wvu.PrintTitles" localSheetId="2" hidden="1">'Functional (CAMERAS)'!$13:$14</definedName>
    <definedName name="Z_A3A28B1C_ED47_45A9_9A43_22414B75B80D_.wvu.PrintTitles" localSheetId="4" hidden="1">'Functional (Cloud Storage)'!$13:$14</definedName>
    <definedName name="Z_A3A28B1C_ED47_45A9_9A43_22414B75B80D_.wvu.PrintTitles" localSheetId="1" hidden="1">'Functional (GENERAL) '!$13:$14</definedName>
    <definedName name="Z_A3A28B1C_ED47_45A9_9A43_22414B75B80D_.wvu.PrintTitles" localSheetId="5" hidden="1">'Functional (Local Storage)'!$13:$14</definedName>
    <definedName name="Z_A3A28B1C_ED47_45A9_9A43_22414B75B80D_.wvu.PrintTitles" localSheetId="3" hidden="1">'Functional (SYSTEM)'!$13:$14</definedName>
    <definedName name="Z_C0952F63_DF06_4DB6_8116_824FAED62126_.wvu.PrintArea" localSheetId="2" hidden="1">'Functional (CAMERAS)'!$A$1:$E$37</definedName>
    <definedName name="Z_C0952F63_DF06_4DB6_8116_824FAED62126_.wvu.PrintArea" localSheetId="4" hidden="1">'Functional (Cloud Storage)'!$A$1:$E$23</definedName>
    <definedName name="Z_C0952F63_DF06_4DB6_8116_824FAED62126_.wvu.PrintArea" localSheetId="1" hidden="1">'Functional (GENERAL) '!$A$1:$E$47</definedName>
    <definedName name="Z_C0952F63_DF06_4DB6_8116_824FAED62126_.wvu.PrintArea" localSheetId="5" hidden="1">'Functional (Local Storage)'!$A$1:$G$25</definedName>
    <definedName name="Z_C0952F63_DF06_4DB6_8116_824FAED62126_.wvu.PrintArea" localSheetId="3" hidden="1">'Functional (SYSTEM)'!$A$1:$E$30</definedName>
    <definedName name="Z_C0952F63_DF06_4DB6_8116_824FAED62126_.wvu.PrintArea" localSheetId="0" hidden="1">Instructions!#REF!</definedName>
    <definedName name="Z_C0952F63_DF06_4DB6_8116_824FAED62126_.wvu.PrintTitles" localSheetId="2" hidden="1">'Functional (CAMERAS)'!$13:$14</definedName>
    <definedName name="Z_C0952F63_DF06_4DB6_8116_824FAED62126_.wvu.PrintTitles" localSheetId="4" hidden="1">'Functional (Cloud Storage)'!$13:$14</definedName>
    <definedName name="Z_C0952F63_DF06_4DB6_8116_824FAED62126_.wvu.PrintTitles" localSheetId="1" hidden="1">'Functional (GENERAL) '!$13:$14</definedName>
    <definedName name="Z_C0952F63_DF06_4DB6_8116_824FAED62126_.wvu.PrintTitles" localSheetId="5" hidden="1">'Functional (Local Storage)'!$13:$14</definedName>
    <definedName name="Z_C0952F63_DF06_4DB6_8116_824FAED62126_.wvu.PrintTitles" localSheetId="3" hidden="1">'Functional (SYSTEM)'!$13:$14</definedName>
    <definedName name="Z_C8F93573_B84B_4F52_B260_704540F60F23_.wvu.PrintArea" localSheetId="2" hidden="1">'Functional (CAMERAS)'!$A$1:$E$37</definedName>
    <definedName name="Z_C8F93573_B84B_4F52_B260_704540F60F23_.wvu.PrintArea" localSheetId="4" hidden="1">'Functional (Cloud Storage)'!$A$1:$E$23</definedName>
    <definedName name="Z_C8F93573_B84B_4F52_B260_704540F60F23_.wvu.PrintArea" localSheetId="1" hidden="1">'Functional (GENERAL) '!$A$1:$E$47</definedName>
    <definedName name="Z_C8F93573_B84B_4F52_B260_704540F60F23_.wvu.PrintArea" localSheetId="5" hidden="1">'Functional (Local Storage)'!$A$1:$G$25</definedName>
    <definedName name="Z_C8F93573_B84B_4F52_B260_704540F60F23_.wvu.PrintArea" localSheetId="3" hidden="1">'Functional (SYSTEM)'!$A$1:$E$30</definedName>
    <definedName name="Z_C8F93573_B84B_4F52_B260_704540F60F23_.wvu.PrintArea" localSheetId="0" hidden="1">Instructions!#REF!</definedName>
    <definedName name="Z_C8F93573_B84B_4F52_B260_704540F60F23_.wvu.PrintTitles" localSheetId="2" hidden="1">'Functional (CAMERAS)'!$13:$14</definedName>
    <definedName name="Z_C8F93573_B84B_4F52_B260_704540F60F23_.wvu.PrintTitles" localSheetId="4" hidden="1">'Functional (Cloud Storage)'!$13:$14</definedName>
    <definedName name="Z_C8F93573_B84B_4F52_B260_704540F60F23_.wvu.PrintTitles" localSheetId="1" hidden="1">'Functional (GENERAL) '!$13:$14</definedName>
    <definedName name="Z_C8F93573_B84B_4F52_B260_704540F60F23_.wvu.PrintTitles" localSheetId="5" hidden="1">'Functional (Local Storage)'!$13:$14</definedName>
    <definedName name="Z_C8F93573_B84B_4F52_B260_704540F60F23_.wvu.PrintTitles" localSheetId="3" hidden="1">'Functional (SYSTEM)'!$13:$14</definedName>
    <definedName name="Z_EFC5F826_33E3_480D_927F_8BAE0912FDF1_.wvu.PrintArea" localSheetId="2" hidden="1">'Functional (CAMERAS)'!$A$1:$E$48</definedName>
    <definedName name="Z_EFC5F826_33E3_480D_927F_8BAE0912FDF1_.wvu.PrintArea" localSheetId="4" hidden="1">'Functional (Cloud Storage)'!$A$1:$E$36</definedName>
    <definedName name="Z_EFC5F826_33E3_480D_927F_8BAE0912FDF1_.wvu.PrintArea" localSheetId="1" hidden="1">'Functional (GENERAL) '!$A$1:$E$47</definedName>
    <definedName name="Z_EFC5F826_33E3_480D_927F_8BAE0912FDF1_.wvu.PrintArea" localSheetId="5" hidden="1">'Functional (Local Storage)'!$A$1:$G$35</definedName>
    <definedName name="Z_EFC5F826_33E3_480D_927F_8BAE0912FDF1_.wvu.PrintArea" localSheetId="3" hidden="1">'Functional (SYSTEM)'!$A$1:$E$46</definedName>
    <definedName name="Z_EFC5F826_33E3_480D_927F_8BAE0912FDF1_.wvu.PrintArea" localSheetId="0" hidden="1">Instructions!#REF!</definedName>
    <definedName name="Z_EFC5F826_33E3_480D_927F_8BAE0912FDF1_.wvu.PrintTitles" localSheetId="2" hidden="1">'Functional (CAMERAS)'!$13:$14</definedName>
    <definedName name="Z_EFC5F826_33E3_480D_927F_8BAE0912FDF1_.wvu.PrintTitles" localSheetId="4" hidden="1">'Functional (Cloud Storage)'!$13:$14</definedName>
    <definedName name="Z_EFC5F826_33E3_480D_927F_8BAE0912FDF1_.wvu.PrintTitles" localSheetId="1" hidden="1">'Functional (GENERAL) '!$13:$14</definedName>
    <definedName name="Z_EFC5F826_33E3_480D_927F_8BAE0912FDF1_.wvu.PrintTitles" localSheetId="5" hidden="1">'Functional (Local Storage)'!$13:$14</definedName>
    <definedName name="Z_EFC5F826_33E3_480D_927F_8BAE0912FDF1_.wvu.PrintTitles" localSheetId="3" hidden="1">'Functional (SYSTEM)'!$13:$14</definedName>
    <definedName name="Z_FBA73A6E_7BA9_47E4_A90C_31D748A11D31_.wvu.PrintArea" localSheetId="2" hidden="1">'Functional (CAMERAS)'!$A$1:$E$37</definedName>
    <definedName name="Z_FBA73A6E_7BA9_47E4_A90C_31D748A11D31_.wvu.PrintArea" localSheetId="4" hidden="1">'Functional (Cloud Storage)'!$A$1:$E$23</definedName>
    <definedName name="Z_FBA73A6E_7BA9_47E4_A90C_31D748A11D31_.wvu.PrintArea" localSheetId="1" hidden="1">'Functional (GENERAL) '!$A$1:$E$47</definedName>
    <definedName name="Z_FBA73A6E_7BA9_47E4_A90C_31D748A11D31_.wvu.PrintArea" localSheetId="5" hidden="1">'Functional (Local Storage)'!$A$1:$G$25</definedName>
    <definedName name="Z_FBA73A6E_7BA9_47E4_A90C_31D748A11D31_.wvu.PrintArea" localSheetId="3" hidden="1">'Functional (SYSTEM)'!$A$1:$E$30</definedName>
    <definedName name="Z_FBA73A6E_7BA9_47E4_A90C_31D748A11D31_.wvu.PrintArea" localSheetId="0" hidden="1">Instructions!#REF!</definedName>
    <definedName name="Z_FBA73A6E_7BA9_47E4_A90C_31D748A11D31_.wvu.PrintTitles" localSheetId="2" hidden="1">'Functional (CAMERAS)'!$13:$14</definedName>
    <definedName name="Z_FBA73A6E_7BA9_47E4_A90C_31D748A11D31_.wvu.PrintTitles" localSheetId="4" hidden="1">'Functional (Cloud Storage)'!$13:$14</definedName>
    <definedName name="Z_FBA73A6E_7BA9_47E4_A90C_31D748A11D31_.wvu.PrintTitles" localSheetId="1" hidden="1">'Functional (GENERAL) '!$13:$14</definedName>
    <definedName name="Z_FBA73A6E_7BA9_47E4_A90C_31D748A11D31_.wvu.PrintTitles" localSheetId="5" hidden="1">'Functional (Local Storage)'!$13:$14</definedName>
    <definedName name="Z_FBA73A6E_7BA9_47E4_A90C_31D748A11D31_.wvu.PrintTitles" localSheetId="3" hidden="1">'Functional (SYSTEM)'!$13:$14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5" l="1"/>
  <c r="D7" i="2" l="1"/>
  <c r="D6" i="2"/>
  <c r="D5" i="2"/>
  <c r="D4" i="2"/>
  <c r="D3" i="2"/>
  <c r="D7" i="3"/>
  <c r="D6" i="3"/>
  <c r="D5" i="3"/>
  <c r="D3" i="3"/>
  <c r="D4" i="3"/>
  <c r="D3" i="5" l="1"/>
  <c r="D3" i="7" l="1"/>
  <c r="D7" i="5"/>
  <c r="D6" i="5"/>
  <c r="D5" i="5"/>
  <c r="D4" i="5"/>
  <c r="E20" i="5" l="1"/>
  <c r="E19" i="5"/>
  <c r="E18" i="5"/>
  <c r="E17" i="5"/>
  <c r="E16" i="5"/>
  <c r="D7" i="7" l="1"/>
  <c r="E7" i="7" s="1"/>
  <c r="D6" i="7"/>
  <c r="E6" i="7" s="1"/>
  <c r="D5" i="7"/>
  <c r="E5" i="7" s="1"/>
  <c r="D4" i="7"/>
  <c r="E4" i="7" s="1"/>
  <c r="E3" i="7"/>
  <c r="D3" i="4" l="1"/>
  <c r="E7" i="5" l="1"/>
  <c r="E6" i="5"/>
  <c r="E5" i="5"/>
  <c r="E4" i="5"/>
  <c r="E3" i="5"/>
  <c r="D7" i="4"/>
  <c r="E7" i="4" s="1"/>
  <c r="D6" i="4"/>
  <c r="E6" i="4" s="1"/>
  <c r="D5" i="4"/>
  <c r="E5" i="4" s="1"/>
  <c r="D4" i="4"/>
  <c r="E4" i="4" s="1"/>
  <c r="E3" i="4"/>
  <c r="E7" i="3"/>
  <c r="E6" i="3"/>
  <c r="E5" i="3"/>
  <c r="E4" i="3"/>
  <c r="E3" i="3"/>
  <c r="E7" i="2"/>
  <c r="E6" i="2"/>
  <c r="E5" i="2"/>
  <c r="E4" i="2"/>
  <c r="E3" i="2"/>
</calcChain>
</file>

<file path=xl/sharedStrings.xml><?xml version="1.0" encoding="utf-8"?>
<sst xmlns="http://schemas.openxmlformats.org/spreadsheetml/2006/main" count="601" uniqueCount="337">
  <si>
    <t>Summary Statistics:</t>
  </si>
  <si>
    <r>
      <t>Vendor Response Codes</t>
    </r>
    <r>
      <rPr>
        <b/>
        <i/>
        <sz val="9"/>
        <color indexed="8"/>
        <rFont val="Arial"/>
        <family val="2"/>
      </rPr>
      <t/>
    </r>
  </si>
  <si>
    <t>Code</t>
  </si>
  <si>
    <t>Count</t>
  </si>
  <si>
    <t>Percent</t>
  </si>
  <si>
    <t>SF</t>
  </si>
  <si>
    <t>Standard Functionality ("Out-of-the-Box")</t>
  </si>
  <si>
    <t>NR</t>
  </si>
  <si>
    <t>Provided in Next Release</t>
  </si>
  <si>
    <t>MD</t>
  </si>
  <si>
    <t>Modification Required</t>
  </si>
  <si>
    <t>TP</t>
  </si>
  <si>
    <t>Third Party Software/Hardware Required</t>
  </si>
  <si>
    <t>NA</t>
  </si>
  <si>
    <t>Cannot Meet Requirement</t>
  </si>
  <si>
    <t>(If any vendor response other than SF - INCLUDE COMMENT)</t>
  </si>
  <si>
    <t>Reference Number</t>
  </si>
  <si>
    <t>GS-1</t>
  </si>
  <si>
    <t xml:space="preserve">M </t>
  </si>
  <si>
    <t>GS-2</t>
  </si>
  <si>
    <t>M</t>
  </si>
  <si>
    <t>GS-3</t>
  </si>
  <si>
    <t>Recharging battery from fully depleted should not exceed 4 hours.</t>
  </si>
  <si>
    <t>D</t>
  </si>
  <si>
    <t>GS-4</t>
  </si>
  <si>
    <t>GS-5</t>
  </si>
  <si>
    <t>GS-6</t>
  </si>
  <si>
    <t>GS-7</t>
  </si>
  <si>
    <t>GS-8</t>
  </si>
  <si>
    <t>GS-9</t>
  </si>
  <si>
    <t>Shall have the capability for capturing real-time GPS coordinates.</t>
  </si>
  <si>
    <t>GS-10</t>
  </si>
  <si>
    <t>Should have the capability for sending real-time GPS coordinates for map display or logging.</t>
  </si>
  <si>
    <t>GS-11</t>
  </si>
  <si>
    <t>GS-12</t>
  </si>
  <si>
    <t>GS-13</t>
  </si>
  <si>
    <t>GS-14</t>
  </si>
  <si>
    <t>GS-15</t>
  </si>
  <si>
    <t>Shall have mode indicators that include: storage space, battery strength, and power-on.</t>
  </si>
  <si>
    <t>GS-16</t>
  </si>
  <si>
    <t>Shall have a grace period for evidence deletion when data is “marked for deletion” to prevent unintended deletions.</t>
  </si>
  <si>
    <t>GS-17</t>
  </si>
  <si>
    <t>GS-18</t>
  </si>
  <si>
    <t>GS-19</t>
  </si>
  <si>
    <t>GS-20</t>
  </si>
  <si>
    <t>GS-21</t>
  </si>
  <si>
    <t>GS-22</t>
  </si>
  <si>
    <t>GS-23</t>
  </si>
  <si>
    <t>GS-24</t>
  </si>
  <si>
    <t>GS-25</t>
  </si>
  <si>
    <t>GS-26</t>
  </si>
  <si>
    <t>GS-28</t>
  </si>
  <si>
    <t>GS-29</t>
  </si>
  <si>
    <t>GS-30</t>
  </si>
  <si>
    <t>GS-31</t>
  </si>
  <si>
    <t>GS-32</t>
  </si>
  <si>
    <t>CA-1</t>
  </si>
  <si>
    <t>CA-2</t>
  </si>
  <si>
    <t>CA-3</t>
  </si>
  <si>
    <t>CA-4</t>
  </si>
  <si>
    <t>CA-5</t>
  </si>
  <si>
    <t>CA-6</t>
  </si>
  <si>
    <t>CA-7</t>
  </si>
  <si>
    <t>CA-8</t>
  </si>
  <si>
    <t>CA-9</t>
  </si>
  <si>
    <t>CA-10</t>
  </si>
  <si>
    <t>CA-11</t>
  </si>
  <si>
    <t>CA-12</t>
  </si>
  <si>
    <t>CA-13</t>
  </si>
  <si>
    <t>CA-14</t>
  </si>
  <si>
    <t>CA-15</t>
  </si>
  <si>
    <t>CA-16</t>
  </si>
  <si>
    <t>CA-17</t>
  </si>
  <si>
    <t>CA-18</t>
  </si>
  <si>
    <t>CA-19</t>
  </si>
  <si>
    <t>CA-20</t>
  </si>
  <si>
    <t>CA-21</t>
  </si>
  <si>
    <t>CA-22</t>
  </si>
  <si>
    <t>CA-23</t>
  </si>
  <si>
    <t>CA-24</t>
  </si>
  <si>
    <t>CA-27</t>
  </si>
  <si>
    <t>CA-28</t>
  </si>
  <si>
    <t>CA-29</t>
  </si>
  <si>
    <t>CA-30</t>
  </si>
  <si>
    <t>CA-31</t>
  </si>
  <si>
    <t>CA-32</t>
  </si>
  <si>
    <t>CA-33</t>
  </si>
  <si>
    <t>Standard Function ("Out-of-the-Box")</t>
  </si>
  <si>
    <t>Modification</t>
  </si>
  <si>
    <t>Third Party Software Required</t>
  </si>
  <si>
    <t>DE-3</t>
  </si>
  <si>
    <t>DE-4</t>
  </si>
  <si>
    <t>DE-5</t>
  </si>
  <si>
    <t>DE-6</t>
  </si>
  <si>
    <t>DE-7</t>
  </si>
  <si>
    <t>DE-8</t>
  </si>
  <si>
    <t>DE-9</t>
  </si>
  <si>
    <t>DE-10</t>
  </si>
  <si>
    <t>DE-11</t>
  </si>
  <si>
    <t>DE-12</t>
  </si>
  <si>
    <t>DE-13</t>
  </si>
  <si>
    <t>DE-14</t>
  </si>
  <si>
    <t>DE-15</t>
  </si>
  <si>
    <t>DE-16</t>
  </si>
  <si>
    <t>DE-17</t>
  </si>
  <si>
    <t>DE-18</t>
  </si>
  <si>
    <t>DE-19</t>
  </si>
  <si>
    <t>DE-20</t>
  </si>
  <si>
    <t>DE-21</t>
  </si>
  <si>
    <t>DE-23</t>
  </si>
  <si>
    <t>DE-24</t>
  </si>
  <si>
    <t>DE-25</t>
  </si>
  <si>
    <t>DE-26</t>
  </si>
  <si>
    <t>DE-27</t>
  </si>
  <si>
    <t>DE-28</t>
  </si>
  <si>
    <t>DE-29</t>
  </si>
  <si>
    <t xml:space="preserve">System should have the ability to create Geo-reports based on a selectable geographic area. </t>
  </si>
  <si>
    <t>DE-30</t>
  </si>
  <si>
    <t xml:space="preserve">System should include logic for auto-exporting video case files on specified call types or other triggers. </t>
  </si>
  <si>
    <t>CS-1</t>
  </si>
  <si>
    <t>CS-2</t>
  </si>
  <si>
    <t>CS-3</t>
  </si>
  <si>
    <t>CS-4</t>
  </si>
  <si>
    <t>CS-5</t>
  </si>
  <si>
    <t>CS-6</t>
  </si>
  <si>
    <t>CS-7</t>
  </si>
  <si>
    <t>CS-8</t>
  </si>
  <si>
    <t>CS-9</t>
  </si>
  <si>
    <t>CS-10</t>
  </si>
  <si>
    <t>CS-12</t>
  </si>
  <si>
    <t>CS-13</t>
  </si>
  <si>
    <t>CS-14</t>
  </si>
  <si>
    <t>CS-15</t>
  </si>
  <si>
    <t>CS-16</t>
  </si>
  <si>
    <t>CS-17</t>
  </si>
  <si>
    <t>CS-18</t>
  </si>
  <si>
    <t>CS-19</t>
  </si>
  <si>
    <t>CS-20</t>
  </si>
  <si>
    <t>CS-21</t>
  </si>
  <si>
    <t>CS-22</t>
  </si>
  <si>
    <t>CS-11</t>
  </si>
  <si>
    <t>GS-27</t>
  </si>
  <si>
    <t>CA-25</t>
  </si>
  <si>
    <t>CA-26</t>
  </si>
  <si>
    <t>DE-22</t>
  </si>
  <si>
    <t>DE-31</t>
  </si>
  <si>
    <t>DE-32</t>
  </si>
  <si>
    <t>Cost*</t>
  </si>
  <si>
    <t>Mandatory
(M) or
Desirable
(D)</t>
  </si>
  <si>
    <t>Wearable devices shall provide a configurable audio-visual cue when activated for power status, recording and deactivation of recording.</t>
  </si>
  <si>
    <t>HCSO Requirements</t>
  </si>
  <si>
    <t>Any illuminated/audible controls or indicators shall have a user option which allows extinguishment during a tactical, darkness or other low light situation.</t>
  </si>
  <si>
    <t>Should have the ability to control volume of audible status cue to mute, vibrate, etc.</t>
  </si>
  <si>
    <t>Should have single bay docking station for home use.</t>
  </si>
  <si>
    <t xml:space="preserve">Proposer shall provide 24/7 support options including initiation of camera replacement. Onsite support shall be available as required by priority/severity/contract.  </t>
  </si>
  <si>
    <t>Firearm holster activation options must be included and compatible with the following holster models for Glock®45 pistols:
  1. Safariland Model:  7360-28327
  2. Safariland Model:  7360-2835
  3. Safariland Model:  7378-28327</t>
  </si>
  <si>
    <t>Should have automatic gunshot detection recording trigger.</t>
  </si>
  <si>
    <t>Shall have the ability to playback recording using standard PC’s.</t>
  </si>
  <si>
    <t>Proposer 
Response 
Code</t>
  </si>
  <si>
    <t xml:space="preserve">Proposer’s Camera should interface seamlessly with their in-car camera system, if Proposer has one. </t>
  </si>
  <si>
    <t xml:space="preserve">Camera sequence for recording activation and deactivation shall be different. </t>
  </si>
  <si>
    <t xml:space="preserve">Camera shall prohibit recordings from being edited or deleted and should not overwrite existing data before recordings have been uploaded. </t>
  </si>
  <si>
    <t>Captured images from video shall export as JPEG, BMP and PNG formats from System.</t>
  </si>
  <si>
    <t xml:space="preserve">Cameras should have image stabilization capability. </t>
  </si>
  <si>
    <t xml:space="preserve">Cameras shall have a manual activation method preventing accidental activation or deactivation of recordings. </t>
  </si>
  <si>
    <t>Standard open formats shall be used for interoperability. Video and audio to record and export in a standard, non-proprietary format, including both Codec and Container, such that it can be replayed in freely available software (e.g., VLC player) without processing or conversion.</t>
  </si>
  <si>
    <t>DE-1</t>
  </si>
  <si>
    <t>DE-2</t>
  </si>
  <si>
    <t xml:space="preserve">The System shall allow highly configurable role-based security levels for activities within the system. 
(Division/District/Squad Assignment + Role = permission for access to video). </t>
  </si>
  <si>
    <t xml:space="preserve">System shall have the ability to enforce security levels to access data by Active Directory (AD) group memberships. </t>
  </si>
  <si>
    <t>System shall have the following features:  video search, case management, case tracking, case assignment, adding or editing video case numbers, notes, etc.</t>
  </si>
  <si>
    <t>System shall allow searching options of video including: Name (last, first, middle), Deputy ID number, date and time of recording, date and time video of uploading, date and time each user viewed, event ID, report number (support format i.e., 2019-131301), offense type, vehicle ID, Geo-Fence search, Division/District/Squad, and wild cards.</t>
  </si>
  <si>
    <t xml:space="preserve">System should integrate video cases of other digital evidence such as photos, audio, video files from any original source. </t>
  </si>
  <si>
    <t xml:space="preserve">System redaction activities can be completed independently or in combination with one users. </t>
  </si>
  <si>
    <t xml:space="preserve">If System is installed on the user’s PC or laptop, it shall contain methods of security to prevent unauthorized access. </t>
  </si>
  <si>
    <t xml:space="preserve">Proposer shall provide litigation testimony in court, if needed. </t>
  </si>
  <si>
    <t xml:space="preserve">System shall allow for uploading of other data to the main case folder. </t>
  </si>
  <si>
    <t xml:space="preserve">System shall include simplified means to audit division/district/squad personnel use of camera systems via custom reports with specific data requirements. </t>
  </si>
  <si>
    <t xml:space="preserve">System shall have the ability to set variable and enforce retention rules per Florida Statutes and HCSO standard operating procedures. </t>
  </si>
  <si>
    <t>System shall not utilize ActiveX, Java, or Flash.</t>
  </si>
  <si>
    <t>System use of HTML5 is preferred.</t>
  </si>
  <si>
    <t>System shall have no limit on number of concurrent users.</t>
  </si>
  <si>
    <t xml:space="preserve">Cloud Storage shall be CJIS compliant for data exchange during connection and transfer to hosted cloud solution. </t>
  </si>
  <si>
    <t xml:space="preserve">Cloud Storage shall have a redundancy of network gateways using multiple, physically non-contiguous US locations in case of network related issues of host server. </t>
  </si>
  <si>
    <t xml:space="preserve">Cloud Storage shall have third party vendor access to the System prohibited unless allowed by written authorization from HCSO. </t>
  </si>
  <si>
    <t xml:space="preserve">Cloud Storage options preferred are two-factor authentication, IP access restriction/filtering, and/or security challenge questions upon access from an unknown or previously used location. </t>
  </si>
  <si>
    <t xml:space="preserve">Proposer shall present full security methodology, network infrastructure, security protocols, physical and application layer security efforts for Cloud Storage to the HCSO for review and approval. </t>
  </si>
  <si>
    <t xml:space="preserve">Public breach notification is required when citizen personally identifiable information is lost or stolen per Fla. Stat. § 501.171. All communication shall be coordinated with the HCSO. When the Cloud Storage Provider is liable for the loss, the HCSO shall recover all costs of response and recovery from the breach. </t>
  </si>
  <si>
    <t>The Cloud Storage Provider shall contact the HCSO upon receipt of any electronic discovery, litigation holds, discovery searches, and expert testimonies related to, or which in any way might reasonably require access to the data of the HCSO. The Cloud Storage Provider shall not respond to subpoenas, service of process, and other legal requests related to the HCSO without first notifying the HCSO unless prohibited by law from providing such notice.</t>
  </si>
  <si>
    <t xml:space="preserve">The Cloud Storage Provider shall comply with the Florida public records law Chapter 119, Florida Statutes, if such laws are applicable to the Cloud Storage Provider’s performance. </t>
  </si>
  <si>
    <r>
      <t xml:space="preserve">The Data Evidence Management System (System) shall leverage the HCSO’s Microsoft Active Directory (AD) for managing system security access and User authentication login/logoff (ADFS for hosted). </t>
    </r>
    <r>
      <rPr>
        <b/>
        <sz val="11"/>
        <color theme="1"/>
        <rFont val="Times New Roman"/>
        <family val="1"/>
      </rPr>
      <t>Please explain system access methods.</t>
    </r>
  </si>
  <si>
    <r>
      <t xml:space="preserve">Battery shall have standby time of 12+ hours fully charged. </t>
    </r>
    <r>
      <rPr>
        <b/>
        <sz val="11"/>
        <color theme="1"/>
        <rFont val="Times New Roman"/>
        <family val="1"/>
      </rPr>
      <t>Please provide specifications.</t>
    </r>
  </si>
  <si>
    <r>
      <t xml:space="preserve">All components requiring a battery shall be rechargeable with charging options to include USB and wall charger. </t>
    </r>
    <r>
      <rPr>
        <b/>
        <sz val="11"/>
        <color theme="1"/>
        <rFont val="Times New Roman"/>
        <family val="1"/>
      </rPr>
      <t>Provide details.</t>
    </r>
  </si>
  <si>
    <r>
      <t xml:space="preserve">Technology warranty options to replace existing hardware and software for each major equipment release or at set intervals over contract period. </t>
    </r>
    <r>
      <rPr>
        <b/>
        <sz val="11"/>
        <color theme="1"/>
        <rFont val="Times New Roman"/>
        <family val="1"/>
      </rPr>
      <t>Explain in detail all aspects of your support, maintenance, and hardware refresh policies.</t>
    </r>
    <r>
      <rPr>
        <sz val="11"/>
        <color theme="1"/>
        <rFont val="Times New Roman"/>
        <family val="1"/>
      </rPr>
      <t xml:space="preserve"> </t>
    </r>
  </si>
  <si>
    <r>
      <t xml:space="preserve">Shall have the ability to upload to backend archivers via WiFi/Cellular/USB/Ethernet. </t>
    </r>
    <r>
      <rPr>
        <b/>
        <sz val="11"/>
        <color theme="1"/>
        <rFont val="Times New Roman"/>
        <family val="1"/>
      </rPr>
      <t>Please provide details on all options.</t>
    </r>
  </si>
  <si>
    <r>
      <t xml:space="preserve">Identify if the System solution has social networking features incorporated. </t>
    </r>
    <r>
      <rPr>
        <b/>
        <sz val="11"/>
        <color theme="1"/>
        <rFont val="Times New Roman"/>
        <family val="1"/>
      </rPr>
      <t>Please explain in detail the architecture and capabilities.</t>
    </r>
  </si>
  <si>
    <r>
      <rPr>
        <b/>
        <sz val="11"/>
        <color theme="1"/>
        <rFont val="Times New Roman"/>
        <family val="1"/>
      </rPr>
      <t>Provide details</t>
    </r>
    <r>
      <rPr>
        <sz val="11"/>
        <color theme="1"/>
        <rFont val="Times New Roman"/>
        <family val="1"/>
      </rPr>
      <t xml:space="preserve"> about how system upgrades are performed. How frequent are these?</t>
    </r>
  </si>
  <si>
    <r>
      <t xml:space="preserve">Cameras shall be able to be worn and transferred easily between multiple viewing and mounting locations on the body. </t>
    </r>
    <r>
      <rPr>
        <b/>
        <sz val="11"/>
        <color theme="1"/>
        <rFont val="Times New Roman"/>
        <family val="1"/>
      </rPr>
      <t xml:space="preserve">Please explain. </t>
    </r>
  </si>
  <si>
    <r>
      <t xml:space="preserve">Cameras shall have simple charging and video download process. </t>
    </r>
    <r>
      <rPr>
        <b/>
        <sz val="11"/>
        <color theme="1"/>
        <rFont val="Times New Roman"/>
        <family val="1"/>
      </rPr>
      <t xml:space="preserve">Please explain in detail. </t>
    </r>
  </si>
  <si>
    <r>
      <t xml:space="preserve">Camera shall be resistant to common outdoor environmental hazards, such as rain, wind, humidity, fluids, dust, dirt, RF interference (IP67 &amp; MIL-STD-810G minimum). </t>
    </r>
    <r>
      <rPr>
        <b/>
        <sz val="11"/>
        <color theme="1"/>
        <rFont val="Times New Roman"/>
        <family val="1"/>
      </rPr>
      <t xml:space="preserve">Please explain capabilities. </t>
    </r>
  </si>
  <si>
    <r>
      <t xml:space="preserve">Camera shall withstand a wide range of temperatures and operate normally within the -4 °F to 122 °F (-20 °C to 50 °C) range. </t>
    </r>
    <r>
      <rPr>
        <b/>
        <sz val="11"/>
        <color theme="1"/>
        <rFont val="Times New Roman"/>
        <family val="1"/>
      </rPr>
      <t xml:space="preserve">Please provide temperature tolerances.  </t>
    </r>
  </si>
  <si>
    <r>
      <t xml:space="preserve">Camera should be rugged and able to withstand considerable and repetitive pressure, vibration, mechanical shock and a minimum impact resistance of 6' drop. </t>
    </r>
    <r>
      <rPr>
        <b/>
        <sz val="11"/>
        <color theme="1"/>
        <rFont val="Times New Roman"/>
        <family val="1"/>
      </rPr>
      <t xml:space="preserve">Please explain. </t>
    </r>
  </si>
  <si>
    <r>
      <t xml:space="preserve">Camera shall have a field of view no less than 120 degrees. </t>
    </r>
    <r>
      <rPr>
        <b/>
        <sz val="11"/>
        <color theme="1"/>
        <rFont val="Times New Roman"/>
        <family val="1"/>
      </rPr>
      <t xml:space="preserve">Please provide specifications.  </t>
    </r>
  </si>
  <si>
    <r>
      <t xml:space="preserve">Camera shall have a retina low light capability. </t>
    </r>
    <r>
      <rPr>
        <b/>
        <sz val="11"/>
        <color theme="1"/>
        <rFont val="Times New Roman"/>
        <family val="1"/>
      </rPr>
      <t xml:space="preserve">Please explain lux ratings. </t>
    </r>
  </si>
  <si>
    <r>
      <t xml:space="preserve">Cameras should have live streaming view capability. </t>
    </r>
    <r>
      <rPr>
        <b/>
        <sz val="11"/>
        <color theme="1"/>
        <rFont val="Times New Roman"/>
        <family val="1"/>
      </rPr>
      <t xml:space="preserve">Please explain. </t>
    </r>
  </si>
  <si>
    <r>
      <t xml:space="preserve">Camera power loss during recording shall safegaurd data to avoid loss or corruption. </t>
    </r>
    <r>
      <rPr>
        <b/>
        <sz val="11"/>
        <color theme="1"/>
        <rFont val="Times New Roman"/>
        <family val="1"/>
      </rPr>
      <t xml:space="preserve">Please explain. </t>
    </r>
  </si>
  <si>
    <r>
      <t xml:space="preserve">Technology warranty options to replace existing hardware and software for each major equipment release or at set intervals over contract period. </t>
    </r>
    <r>
      <rPr>
        <b/>
        <sz val="11"/>
        <color theme="1"/>
        <rFont val="Times New Roman"/>
        <family val="1"/>
      </rPr>
      <t xml:space="preserve">Explain in detail all aspects of your support, maintenance, and hardware refresh policies. </t>
    </r>
  </si>
  <si>
    <r>
      <t xml:space="preserve">Cameras shall be able to set pre-event video buffering from a minimum of 30 seconds to 2 minutes. </t>
    </r>
    <r>
      <rPr>
        <b/>
        <sz val="11"/>
        <color theme="1"/>
        <rFont val="Times New Roman"/>
        <family val="1"/>
      </rPr>
      <t xml:space="preserve">Please explain. </t>
    </r>
  </si>
  <si>
    <r>
      <t xml:space="preserve">Camera shall export video format and be compatible with the following: MP4, AVI, WMV, WAV, MOV, or MPEG4. </t>
    </r>
    <r>
      <rPr>
        <b/>
        <sz val="11"/>
        <color theme="1"/>
        <rFont val="Times New Roman"/>
        <family val="1"/>
      </rPr>
      <t xml:space="preserve">Please explain. </t>
    </r>
  </si>
  <si>
    <r>
      <t xml:space="preserve">System shall provide security/segregation by Division/District/Squad within HCSO. </t>
    </r>
    <r>
      <rPr>
        <b/>
        <sz val="11"/>
        <color theme="1"/>
        <rFont val="Times New Roman"/>
        <family val="1"/>
      </rPr>
      <t>Please explain security roles/capabilities.</t>
    </r>
  </si>
  <si>
    <r>
      <t xml:space="preserve">Encryption in transit shall use SSL 1024 bit key or better and at rest AES 256 or better. </t>
    </r>
    <r>
      <rPr>
        <b/>
        <sz val="11"/>
        <color theme="1"/>
        <rFont val="Times New Roman"/>
        <family val="1"/>
      </rPr>
      <t>Please explain methods proposed.</t>
    </r>
  </si>
  <si>
    <r>
      <t xml:space="preserve">System shall have the ability to upload video/camera files from multiple users simultaneously from multiple locations to include the HCSO network, WiFi, and cellular. </t>
    </r>
    <r>
      <rPr>
        <b/>
        <sz val="11"/>
        <color theme="1"/>
        <rFont val="Times New Roman"/>
        <family val="1"/>
      </rPr>
      <t xml:space="preserve">Please provide details. </t>
    </r>
    <r>
      <rPr>
        <sz val="11"/>
        <color theme="1"/>
        <rFont val="Times New Roman"/>
        <family val="1"/>
      </rPr>
      <t xml:space="preserve"> </t>
    </r>
  </si>
  <si>
    <r>
      <t xml:space="preserve">System should have the ability to transcribe audio recording into text. </t>
    </r>
    <r>
      <rPr>
        <b/>
        <sz val="11"/>
        <color theme="1"/>
        <rFont val="Times New Roman"/>
        <family val="1"/>
      </rPr>
      <t xml:space="preserve">Please explain details, including languages available for transcription. </t>
    </r>
  </si>
  <si>
    <r>
      <t xml:space="preserve">System shall allow the user to run application after initial installation without local administrative access to users PC, including software updates. </t>
    </r>
    <r>
      <rPr>
        <b/>
        <sz val="11"/>
        <color indexed="8"/>
        <rFont val="Times New Roman"/>
        <family val="1"/>
      </rPr>
      <t>Please explain.</t>
    </r>
  </si>
  <si>
    <r>
      <t xml:space="preserve">System shall allow sharing of digital evidence efficiently and securely with HCSO investigation staff, other local, state, federal Law Enforcement Agencies as well as State Attorney's Office with options for viewing, burning, re-sharing, custom access times, restriction on the number of views allowed, restriction on the number of burns to only once, etc. </t>
    </r>
    <r>
      <rPr>
        <b/>
        <sz val="11"/>
        <color indexed="8"/>
        <rFont val="Times New Roman"/>
        <family val="1"/>
      </rPr>
      <t xml:space="preserve">Please explain.           </t>
    </r>
    <r>
      <rPr>
        <sz val="11"/>
        <color indexed="8"/>
        <rFont val="Times New Roman"/>
        <family val="1"/>
      </rPr>
      <t xml:space="preserve">                                                                                 </t>
    </r>
  </si>
  <si>
    <r>
      <t xml:space="preserve">System shall include HCSO custom report capabilities. Ability to run ad hoc reports on various parameters, including but not limited to, active devices, user accounts, evidence created and evidence deleted. </t>
    </r>
    <r>
      <rPr>
        <b/>
        <sz val="11"/>
        <color indexed="8"/>
        <rFont val="Times New Roman"/>
        <family val="1"/>
      </rPr>
      <t xml:space="preserve">Please explain.  </t>
    </r>
  </si>
  <si>
    <r>
      <t xml:space="preserve">System shall be compliant with CJIS requirements and with the Federal Information Security Management Act (FISMA). </t>
    </r>
    <r>
      <rPr>
        <b/>
        <sz val="11"/>
        <color indexed="8"/>
        <rFont val="Times New Roman"/>
        <family val="1"/>
      </rPr>
      <t xml:space="preserve">Please confirm. </t>
    </r>
  </si>
  <si>
    <r>
      <rPr>
        <b/>
        <sz val="11"/>
        <color indexed="8"/>
        <rFont val="Times New Roman"/>
        <family val="1"/>
      </rPr>
      <t>Describe the level of integration</t>
    </r>
    <r>
      <rPr>
        <sz val="11"/>
        <color indexed="8"/>
        <rFont val="Times New Roman"/>
        <family val="1"/>
      </rPr>
      <t xml:space="preserve"> between any proposed hosted cloud solution and the base software, such as CAD and or RMS vendors. </t>
    </r>
  </si>
  <si>
    <r>
      <t xml:space="preserve">System shall include logic for auto-tagging video with report/event number by matching time/deputy specific video with time/deputy CAD call from CAD data exports. </t>
    </r>
    <r>
      <rPr>
        <b/>
        <sz val="11"/>
        <color indexed="8"/>
        <rFont val="Times New Roman"/>
        <family val="1"/>
      </rPr>
      <t xml:space="preserve">Please explain. </t>
    </r>
  </si>
  <si>
    <r>
      <t xml:space="preserve">Cloud Storage shall have environmental safeguards of data centers such as fire detection and fire suppression, uninterruptible power supplies, power generator management, and climate control. </t>
    </r>
    <r>
      <rPr>
        <b/>
        <sz val="11"/>
        <color theme="1"/>
        <rFont val="Times New Roman"/>
        <family val="1"/>
      </rPr>
      <t xml:space="preserve">Please explain.  </t>
    </r>
  </si>
  <si>
    <r>
      <t xml:space="preserve">Cloud Storage security shall have a fully implemented information security program i.e. network intrusion detection and prevention, restrictive firewall rule sets. </t>
    </r>
    <r>
      <rPr>
        <b/>
        <sz val="11"/>
        <color theme="1"/>
        <rFont val="Times New Roman"/>
        <family val="1"/>
      </rPr>
      <t xml:space="preserve">Please explain your cloud security measures and protocol in detail. </t>
    </r>
  </si>
  <si>
    <r>
      <t xml:space="preserve">Describe method in detail to protect HCSO's information, including all information about the System and any risks discovered, while it is in Proposer's custody. </t>
    </r>
    <r>
      <rPr>
        <b/>
        <sz val="11"/>
        <color indexed="8"/>
        <rFont val="Times New Roman"/>
        <family val="1"/>
      </rPr>
      <t xml:space="preserve">Please describe Proposer's network security, information storage security, and need-to-know processes. </t>
    </r>
  </si>
  <si>
    <r>
      <t xml:space="preserve">Cloud Storage shall send email alerts when it is down, going down for maintenance, off-line, or any other alert pertaining to operational/security events. </t>
    </r>
    <r>
      <rPr>
        <b/>
        <sz val="11"/>
        <color indexed="8"/>
        <rFont val="Times New Roman"/>
        <family val="1"/>
      </rPr>
      <t xml:space="preserve">Please explain.  </t>
    </r>
  </si>
  <si>
    <r>
      <t xml:space="preserve">Cloud Storage shall be compliant with the CJIS. </t>
    </r>
    <r>
      <rPr>
        <b/>
        <sz val="11"/>
        <color indexed="8"/>
        <rFont val="Times New Roman"/>
        <family val="1"/>
      </rPr>
      <t xml:space="preserve">Please respond. </t>
    </r>
  </si>
  <si>
    <r>
      <t xml:space="preserve">Proposer shall ensure HCSO data is kept separate from the information of other customers.  </t>
    </r>
    <r>
      <rPr>
        <b/>
        <sz val="11"/>
        <color indexed="8"/>
        <rFont val="Times New Roman"/>
        <family val="1"/>
      </rPr>
      <t xml:space="preserve">Please explain. </t>
    </r>
  </si>
  <si>
    <r>
      <t xml:space="preserve">Technology warranty options to replace existing hardware and software for each major equipment release or at set intervals over contract period. </t>
    </r>
    <r>
      <rPr>
        <b/>
        <sz val="11"/>
        <color indexed="8"/>
        <rFont val="Times New Roman"/>
        <family val="1"/>
      </rPr>
      <t xml:space="preserve">Explain in detail all aspects of Cloud Storage Provider support, maintenance, and hardware refresh policies. </t>
    </r>
  </si>
  <si>
    <r>
      <t xml:space="preserve">Administrators shall be able to configure video settings or have selectable bit rate (multiple settings to allow optimization of file size and upload speed). </t>
    </r>
    <r>
      <rPr>
        <b/>
        <sz val="11"/>
        <color theme="1"/>
        <rFont val="Times New Roman"/>
        <family val="1"/>
      </rPr>
      <t xml:space="preserve">Please explain. </t>
    </r>
  </si>
  <si>
    <t>System shall be Criminal Justice Information Services (CJIS) Security compliant for any hosted storage solution.</t>
  </si>
  <si>
    <r>
      <t xml:space="preserve">In the event of termination of the contract, the Cloud Storage Provider shall implement an orderly return of HCSO data in an HCSO-defined format and the subsequent secure disposal of HCSO data.
</t>
    </r>
    <r>
      <rPr>
        <u/>
        <sz val="11"/>
        <color indexed="8"/>
        <rFont val="Times New Roman"/>
        <family val="1"/>
      </rPr>
      <t>Suspension of services:</t>
    </r>
    <r>
      <rPr>
        <sz val="11"/>
        <color indexed="8"/>
        <rFont val="Times New Roman"/>
        <family val="1"/>
      </rPr>
      <t xml:space="preserve">  During any period of suspension, the Cloud Storage Provider shall not take any action to erase any HCSO data.
</t>
    </r>
    <r>
      <rPr>
        <u/>
        <sz val="11"/>
        <color indexed="8"/>
        <rFont val="Times New Roman"/>
        <family val="1"/>
      </rPr>
      <t>Termination of any services or contract in entirety:</t>
    </r>
    <r>
      <rPr>
        <sz val="11"/>
        <color indexed="8"/>
        <rFont val="Times New Roman"/>
        <family val="1"/>
      </rPr>
      <t xml:space="preserve">  In the event of termination of any services or contract in entirety, the Cloud Storage Provider shall not take any action to erase HCSO data for a period of 90 days after the effective date of the termination. After such 90 day period, the Cloud Storage Provider shall have no obligation to maintain or provide any HCSO data and shall thereafter, unless legally prohibited and subject to applicable law, destroy all HCSO data in its systems or otherwise in its possession or under its control.
</t>
    </r>
    <r>
      <rPr>
        <u/>
        <sz val="11"/>
        <color indexed="8"/>
        <rFont val="Times New Roman"/>
        <family val="1"/>
      </rPr>
      <t>Post-Termination Assistance:</t>
    </r>
    <r>
      <rPr>
        <sz val="11"/>
        <color indexed="8"/>
        <rFont val="Times New Roman"/>
        <family val="1"/>
      </rPr>
      <t xml:space="preserve">  The HCSO shall be entitled to any post-termination assistance generally made available with respect to the Cloud Storage unless a unique data retrieval arrangement has been established as part of a Service Level Agreement.
</t>
    </r>
    <r>
      <rPr>
        <u/>
        <sz val="11"/>
        <color indexed="8"/>
        <rFont val="Times New Roman"/>
        <family val="1"/>
      </rPr>
      <t>Secure Data Disposal:</t>
    </r>
    <r>
      <rPr>
        <sz val="11"/>
        <color indexed="8"/>
        <rFont val="Times New Roman"/>
        <family val="1"/>
      </rPr>
      <t xml:space="preserve">  When requested by the HCSO, the provider shall destroy all requested data in all of its forms, for example: disk, CD/DVD, backup tape, and paper. Data shall be permanently deleted and shall not be recoverable, according to National Institute of Standards and Technology approved methods and certificates of destruction shall be provided to the HCSO.</t>
    </r>
  </si>
  <si>
    <t>The Awarded Proposer shall provide the HCSO with an inventory of spare equipment, devices, and accessories, at no additional cost.
a) Quantity supplied shall be equal to 5% of active units deployed by the HCSO.
b) Inventory shall be available to the HCSO at all times.
c) Awarded Proposer will have three (3) calendar days to replenish requested stock upon notification by the HCSO.
d) Inventory provided must be new and cannot be refurbished.
e) Inventory shall include but is not limited to: Cameras, and other required accessories such as docking stations, cables, battery packs, mounts, holster accessories, etc.</t>
  </si>
  <si>
    <t>System shall have a minimum one (1) GB per minute upload speed.</t>
  </si>
  <si>
    <r>
      <t xml:space="preserve">Camera shall be configurable to Deputy’s existing uniform/vest, requiring no new equipment or clothing. If uniform modification is required, </t>
    </r>
    <r>
      <rPr>
        <b/>
        <sz val="11"/>
        <rFont val="Times New Roman"/>
        <family val="1"/>
      </rPr>
      <t>Please explain.</t>
    </r>
  </si>
  <si>
    <t>Number of Cameras</t>
  </si>
  <si>
    <t>720p</t>
  </si>
  <si>
    <t>1080p</t>
  </si>
  <si>
    <t>LS-1</t>
  </si>
  <si>
    <t>LS-2</t>
  </si>
  <si>
    <t>LS-3</t>
  </si>
  <si>
    <t>LS-4</t>
  </si>
  <si>
    <t>LS-5</t>
  </si>
  <si>
    <t>LS-6</t>
  </si>
  <si>
    <t>LS-7</t>
  </si>
  <si>
    <t>LS-8</t>
  </si>
  <si>
    <t>LS-9</t>
  </si>
  <si>
    <t>LS-10</t>
  </si>
  <si>
    <t>LS-11</t>
  </si>
  <si>
    <t>LS-12</t>
  </si>
  <si>
    <t>Mobile app should support both Android and iOS</t>
  </si>
  <si>
    <t>LS-13</t>
  </si>
  <si>
    <t>LS-14</t>
  </si>
  <si>
    <t>LS-15</t>
  </si>
  <si>
    <t>LS-16</t>
  </si>
  <si>
    <t>LS-17</t>
  </si>
  <si>
    <t>LS-18</t>
  </si>
  <si>
    <t>LS-19</t>
  </si>
  <si>
    <t>LS-20</t>
  </si>
  <si>
    <t>LS-21</t>
  </si>
  <si>
    <t>The system should be capable of supporting multiple methods of storage in a non-proprietary format.</t>
  </si>
  <si>
    <t>LS-22</t>
  </si>
  <si>
    <t>LS-23</t>
  </si>
  <si>
    <t>The system will allow data to be purged on regular schedules to be determined.</t>
  </si>
  <si>
    <t>LS-24</t>
  </si>
  <si>
    <t>Video data shall reside on enterprise level active / active storage arrays to ensure high availability.</t>
  </si>
  <si>
    <t>Dock or device shall support 802.11n (5GHz) or 802.11ac</t>
  </si>
  <si>
    <t xml:space="preserve">Dock or device shall support WPA2-PSK </t>
  </si>
  <si>
    <t>Dock or device shall support non-broadcast SSIDs</t>
  </si>
  <si>
    <t>The system shall provide administrative utilities, tools, and displays to help manage the storage/archival process.</t>
  </si>
  <si>
    <t>The system shall support the archiving of records to alternative storage methods.</t>
  </si>
  <si>
    <t>The system shall provide that any video at rest should be encrypted.</t>
  </si>
  <si>
    <t>The system shall have the ability to set variable and enforce retention rules per the State of Florida and internal regulations based on categories with the option to place a specific video on hold. In addition, allow administrators to delete/purge files based on the retention rules and regulations.</t>
  </si>
  <si>
    <t>Dock or Device shall support 1000Base-T connectivity</t>
  </si>
  <si>
    <t>Storage arrays participating in the active / active configuration shall be geographically disbursed between two (2) or more data centers.</t>
  </si>
  <si>
    <t>The storage array should support aggregates built using RAID DP RAID groups.</t>
  </si>
  <si>
    <t>Access to the video data shall made be through Virtual machines residing on enterprise level virtual hosts (e.g. VMWare ESXi).</t>
  </si>
  <si>
    <r>
      <t>Storage connectivity to virtual host shall be via NFS or fibre channel traversing multiple switches</t>
    </r>
    <r>
      <rPr>
        <sz val="11"/>
        <color theme="1"/>
        <rFont val="Times New Roman"/>
        <family val="1"/>
      </rPr>
      <t xml:space="preserve"> </t>
    </r>
    <r>
      <rPr>
        <sz val="11"/>
        <color rgb="FF000000"/>
        <rFont val="Times New Roman"/>
        <family val="1"/>
      </rPr>
      <t>to ensure high availability.</t>
    </r>
  </si>
  <si>
    <t>Dock or device shall support aggressive roaming based on fastest AP/best throughout.</t>
  </si>
  <si>
    <t>Enterprise level hosts shall have multiple data (NFS or fibre channel) and management interfaces for redundant paths to the video data, and internal SSD drives or SD cards in a RAID 1 configuration to support the virtual hypervisor.  Enterprise level hosts shall have multiple data (NFS or fibre channel) and management interfaces for redundant paths to the video data, and internal SSD.</t>
  </si>
  <si>
    <t>The application should not limit the number of users.</t>
  </si>
  <si>
    <t xml:space="preserve"> Hours of Video to Store per Week, per Camera</t>
  </si>
  <si>
    <t>Estimated GB or TB of Storage Needed per Week for All Cameras</t>
  </si>
  <si>
    <t>Estimated GB or TB of Storage Needed per Year for All Cameras</t>
  </si>
  <si>
    <t xml:space="preserve">Proposer shall provide estimated GB or TB of storage necessary for the hours of video to store per week for 1,200 Cameras: </t>
  </si>
  <si>
    <r>
      <t xml:space="preserve">Proposer may provide another method of estimating GB or TB of storage necessary for the hours of video to store per week for 1,200 Cameras.  </t>
    </r>
    <r>
      <rPr>
        <b/>
        <sz val="11"/>
        <color rgb="FF000000"/>
        <rFont val="Times New Roman"/>
        <family val="1"/>
      </rPr>
      <t>Please explain.</t>
    </r>
  </si>
  <si>
    <t>Functional Category: LOCAL STORAGE (LS)</t>
  </si>
  <si>
    <t>Functional Category: CLOUD STORAGE (CS)</t>
  </si>
  <si>
    <t>Functional Category: DATA EVIDENCE MANAGEMENT SYSTEMS (DE or SYSTEM)</t>
  </si>
  <si>
    <t>Functional Category: CAMERAS (CA)</t>
  </si>
  <si>
    <t>Functional Category: GENERAL (GS)</t>
  </si>
  <si>
    <r>
      <t xml:space="preserve">Comments/Recommendations 
</t>
    </r>
    <r>
      <rPr>
        <b/>
        <sz val="8"/>
        <color indexed="9"/>
        <rFont val="Times New Roman"/>
        <family val="1"/>
      </rPr>
      <t>(If applicable and add 
additional pages, if necessary)</t>
    </r>
  </si>
  <si>
    <t>GS-33</t>
  </si>
  <si>
    <t>CA-34</t>
  </si>
  <si>
    <t>CA-35</t>
  </si>
  <si>
    <t>Camera lens should be user replaceable.</t>
  </si>
  <si>
    <t xml:space="preserve">Camera battery should be user replaceable. </t>
  </si>
  <si>
    <t>List the datacenter providers and locations used by the Proposer for Cloud Storage.</t>
  </si>
  <si>
    <t>All devices, transfers, and systems shall support connectivity through a next-gen firewall.</t>
  </si>
  <si>
    <r>
      <t>Camera lens shall be scratch resistant</t>
    </r>
    <r>
      <rPr>
        <sz val="11"/>
        <color theme="1"/>
        <rFont val="Times New Roman"/>
        <family val="1"/>
      </rPr>
      <t xml:space="preserve">. </t>
    </r>
    <r>
      <rPr>
        <b/>
        <sz val="11"/>
        <color theme="1"/>
        <rFont val="Times New Roman"/>
        <family val="1"/>
      </rPr>
      <t xml:space="preserve">Please explain. </t>
    </r>
  </si>
  <si>
    <t>Cloud Storage Provider shall deliver email or telephonic notice within 30 minutes, and written notice within 24 hours of discovery to the HCSO of any security breach that exposes the HCSO data or processes. Full disclosure of the jeopardized data must be provided. The Cloud Storage Provider must fully cooperate with the HCSO and their designee in the investigation of the breach. In addition, Cloud Storage Provider shall inform the HCSO of the actions to be taken to reduce the risk of further loss to the HCSO.</t>
  </si>
  <si>
    <t xml:space="preserve">Cameras shall record audio and video from Deputy's point-of-view or perspective. </t>
  </si>
  <si>
    <t>Shall have automatic WiFi and/or Bluetooth camera recording triggers that  include firearm holster activation.</t>
  </si>
  <si>
    <r>
      <t xml:space="preserve">Shall have a multi-bay docking station that allows for simultaneous uploading/charging to be completed. </t>
    </r>
    <r>
      <rPr>
        <b/>
        <sz val="11"/>
        <color theme="1"/>
        <rFont val="Times New Roman"/>
        <family val="1"/>
      </rPr>
      <t>Please indicate number of bays and specifications.</t>
    </r>
  </si>
  <si>
    <r>
      <t xml:space="preserve">Shall have automatic WiFi and/or Bluetooth camera recording triggers that may include activation by: vehicle emergency lights, vehicle speed, microphone (if separate), crash sensor/G Force, and/or conducted energy weapon.  </t>
    </r>
    <r>
      <rPr>
        <b/>
        <sz val="11"/>
        <color theme="1"/>
        <rFont val="Times New Roman"/>
        <family val="1"/>
      </rPr>
      <t>Please explain.</t>
    </r>
  </si>
  <si>
    <r>
      <t xml:space="preserve">Cameras shall have secure data storage that may be removable or non-removable.  </t>
    </r>
    <r>
      <rPr>
        <b/>
        <sz val="11"/>
        <color theme="1"/>
        <rFont val="Times New Roman"/>
        <family val="1"/>
      </rPr>
      <t xml:space="preserve">Please explain options. </t>
    </r>
  </si>
  <si>
    <t>Total Hours of Video to Store per Week</t>
  </si>
  <si>
    <t>Data collected by the Cameras and any files transmitted or uploaded to the System shall be encrypted at all times including at rest, in flight, and in temporary files.</t>
  </si>
  <si>
    <r>
      <t xml:space="preserve">System should provide secure access for authorized users to the System with smart device applications for iOS and Android tablets and phones for real time viewing, tagging, or post video viewing. </t>
    </r>
    <r>
      <rPr>
        <b/>
        <sz val="11"/>
        <rFont val="Times New Roman"/>
        <family val="1"/>
      </rPr>
      <t>Please explain capabilities.</t>
    </r>
  </si>
  <si>
    <t>System shall ensure the video has been successfully uploaded and verified via a FIPS 140-2 digital signature (hash) prior to deletion from the device.</t>
  </si>
  <si>
    <r>
      <t>Playback shall be in a secure format with the player included free of charge.  P</t>
    </r>
    <r>
      <rPr>
        <b/>
        <sz val="11"/>
        <rFont val="Times New Roman"/>
        <family val="1"/>
      </rPr>
      <t>lease explain.</t>
    </r>
  </si>
  <si>
    <r>
      <t xml:space="preserve">System shall provide a tamper-proof, centrally accessible, detailed chain-of-custody log for each evidentiary video to include users who accessed/viewed case, shared case, edited case, etc. </t>
    </r>
    <r>
      <rPr>
        <b/>
        <sz val="11"/>
        <rFont val="Times New Roman"/>
        <family val="1"/>
      </rPr>
      <t>Please explain.</t>
    </r>
  </si>
  <si>
    <r>
      <t xml:space="preserve">System shall have ability to burn CD/DVD/BluRay/USB of video footage by request of authorized user which includes proof of authenticity and tampering to include hashing and lossless compression as well as either standard video formatting or a royalty-free, license free, free to distribute player.  </t>
    </r>
    <r>
      <rPr>
        <b/>
        <sz val="11"/>
        <rFont val="Times New Roman"/>
        <family val="1"/>
      </rPr>
      <t>Please explain.</t>
    </r>
  </si>
  <si>
    <t>End-user interfaces shall be web-based and operate interchangeably with Microsoft IE 11 (or higher) / Edge or Google Chrome.</t>
  </si>
  <si>
    <r>
      <t xml:space="preserve">Cameras should have the capability to have in-field review and to categorize, bookmark, and assign report numbers via smartphone app compatible with iOS and Android or in-car computer compatible with both Microsoft Windows 7 and 10  for both 32 and 64 bit computers. </t>
    </r>
    <r>
      <rPr>
        <b/>
        <sz val="11"/>
        <rFont val="Times New Roman"/>
        <family val="1"/>
      </rPr>
      <t xml:space="preserve">Please explain.  </t>
    </r>
  </si>
  <si>
    <r>
      <t xml:space="preserve">Camera shall have the option to upload all video directly to the hosted cloud or secure local storage solution wirelessly with FIPS 140-2 digital signature (hash) verification where no docking or tethering is required.  </t>
    </r>
    <r>
      <rPr>
        <b/>
        <sz val="11"/>
        <rFont val="Times New Roman"/>
        <family val="1"/>
      </rPr>
      <t>Please explain.</t>
    </r>
  </si>
  <si>
    <t>Camera shall have the ability to transfer video wirelessly to Laptop with FIPS 140-2 digital signature (hash) verification.</t>
  </si>
  <si>
    <r>
      <t xml:space="preserve">Camera shall have the capability of recording audio simultaneously while time synchronized with video. Camera clock may not be adjusted manually and must synchronize when connected to the central server via dock or wirelessly, GPS or another source. </t>
    </r>
    <r>
      <rPr>
        <b/>
        <sz val="11"/>
        <rFont val="Times New Roman"/>
        <family val="1"/>
      </rPr>
      <t xml:space="preserve">Please explain. </t>
    </r>
  </si>
  <si>
    <r>
      <t xml:space="preserve">Cameras shall be able to capture high-definition quality audio at normal conversational distances to include noises as loud as gunshots, at close range, with no delay in audio recording. </t>
    </r>
    <r>
      <rPr>
        <b/>
        <sz val="11"/>
        <rFont val="Times New Roman"/>
        <family val="1"/>
      </rPr>
      <t xml:space="preserve">Please explain. </t>
    </r>
  </si>
  <si>
    <t xml:space="preserve">Cameras shall support a video frame rate of 15 to 60 FPS. </t>
  </si>
  <si>
    <r>
      <t xml:space="preserve">Camera should have storage capacity to record/store at least 42 hours of 720p resolution video or have eight (8) GB of storage capacity, whichever is greater. </t>
    </r>
    <r>
      <rPr>
        <b/>
        <sz val="11"/>
        <rFont val="Times New Roman"/>
        <family val="1"/>
      </rPr>
      <t>Please explain including resolution settings.</t>
    </r>
    <r>
      <rPr>
        <sz val="11"/>
        <rFont val="Times New Roman"/>
        <family val="1"/>
      </rPr>
      <t xml:space="preserve"> </t>
    </r>
  </si>
  <si>
    <r>
      <t xml:space="preserve">Camera should have an IR Illuminator (either manual or automatically controlled). </t>
    </r>
    <r>
      <rPr>
        <b/>
        <sz val="11"/>
        <rFont val="Times New Roman"/>
        <family val="1"/>
      </rPr>
      <t>Please explain.</t>
    </r>
  </si>
  <si>
    <t>System shall have the ability to store video on laptop and upload later including digital signature hashing and tamper protection throughout.</t>
  </si>
  <si>
    <r>
      <t xml:space="preserve">System shall contain a security administrator role to control user permissions and to define roles in the System including, but not limited to: Search functions, file naming and renaming, redaction, deletion, copy, download or upload, external agency sharing. Secuity Administrator should not explicitly include video viewing permissions. </t>
    </r>
    <r>
      <rPr>
        <b/>
        <sz val="11"/>
        <rFont val="Times New Roman"/>
        <family val="1"/>
      </rPr>
      <t xml:space="preserve">Please explain. </t>
    </r>
    <r>
      <rPr>
        <sz val="11"/>
        <rFont val="Times New Roman"/>
        <family val="1"/>
      </rPr>
      <t xml:space="preserve"> </t>
    </r>
  </si>
  <si>
    <t xml:space="preserve">System shall include native tools for redaction/blur of video segments, frames, and/or audio with face / object recognition and tracking by administrator role or appropriate security role. Edited versions shall disclose they are not the original version. Original version must be retained and unaltered without redaction. </t>
  </si>
  <si>
    <t>System should provide complete, unalterable audit trails of user activity, dates and times, transactions, and modification(s) to system/security settings with adjustable retention periods no less than 180 days. System should provide detailed audit reports for administrative roles. Describe how the System addresses these issues.</t>
  </si>
  <si>
    <t>System shall generate an audit trail for all uploaded evidence (i.e. video, audio, photos and other documents regardless of origin) including but not limited to: Upload time and date, digital signature (hash) values and verification, event recording time and date, viewing, tagging, historical after purge, usernames and/or ID numbers who accessed, file access, exporting files, file security changes, System settings and security changes, and extend to external sharing.</t>
  </si>
  <si>
    <t xml:space="preserve">The Cloud Storage Provider shall safeguard the confidentiality, integrity, and availability of HCSO information and comply with the following conditions: 
a) Personal information obtained by the Cloud Storage Provider shall become and remain property of the HCSO. 
b) At no time shall any data or processes which either belongs to or are intended for the use of the HCSO or its deputies, agents, or employees, be copied, disclosed, or retained by the Cloud Storage Provider or any party related to the Cloud Storage Provider for subsequent use in any transaction that does not include the HCSO. 
c) The Cloud Storage Provider shall not use any information collected in connection with the service issued from this proposal for any purpose other than fulfilling the service. 
d) The Cloud Storage Provider shall encrypt all non-public data at all times, both in transit to the cloud and at rest, during the life of the contract. (Fla. Stat. § 501.171) 
e) The Cloud Storage Provider shall at no time attempt to unecrypt HCSO encyrpted data, obtain encryption keys, or require unencrypted access to CJIS data or data identified by the HCSO as protected.
</t>
  </si>
  <si>
    <t>The HCSO shall own all rights, title, and interests in the data that is related to the services provided by this contract. The Cloud Storage Provider shall not access HCSO user accounts, or HCSO Data, without HCSO's written authorization.</t>
  </si>
  <si>
    <t xml:space="preserve">The Cloud Storage Provider shall not store or transfer any HCSO data, including backup date and disaster recovery locations, outside of the US without the express written consent of the HCSO. </t>
  </si>
  <si>
    <r>
      <t>Cloud Storage shall mirror and archive 100% of the live data at a secondary site at least 1,000 miles or more from the primary site for disaster recovery backup. Secondary site must meet all of the same requirements of the primary site, data must be mirrored within 15 minutes of creation, and secondary site location must be disclosed and accessible by HCSO staff.</t>
    </r>
    <r>
      <rPr>
        <b/>
        <sz val="11"/>
        <rFont val="Times New Roman"/>
        <family val="1"/>
      </rPr>
      <t xml:space="preserve">  Please explain. </t>
    </r>
    <r>
      <rPr>
        <sz val="11"/>
        <rFont val="Times New Roman"/>
        <family val="1"/>
      </rPr>
      <t xml:space="preserve"> </t>
    </r>
  </si>
  <si>
    <t>Proposer shall provide estimated Gigabytes (GB) or Terabytes (TB) of storage needed based on 30 FPS for video as indicated below and to the right.  The HCSO will use this information to gauge the equipment necessary for Local Storage.</t>
  </si>
  <si>
    <r>
      <t xml:space="preserve">Proposer shall provide </t>
    </r>
    <r>
      <rPr>
        <sz val="11"/>
        <color indexed="8"/>
        <rFont val="Times New Roman"/>
        <family val="1"/>
      </rPr>
      <t>web based solution supporting encrypted connectivity.</t>
    </r>
  </si>
  <si>
    <t>All communication shall be via HTTPS, devices and server shall support firewall acting as man-in-the-middle.  Firewall certificate shall be loaded and trusted on the devices and server.</t>
  </si>
  <si>
    <t>Cameras should have resolution options for 720p and 1080p.</t>
  </si>
  <si>
    <t>System should provide for autotagging based on multiple criteria.</t>
  </si>
  <si>
    <t>The application shall require encrypted user authentication.</t>
  </si>
  <si>
    <t>The application should be HTML5.</t>
  </si>
  <si>
    <r>
      <t xml:space="preserve">Comments
</t>
    </r>
    <r>
      <rPr>
        <b/>
        <sz val="8"/>
        <rFont val="Times New Roman"/>
        <family val="1"/>
      </rPr>
      <t>(If applicable and add 
additional pages, if necessary)</t>
    </r>
  </si>
  <si>
    <r>
      <t xml:space="preserve">Comments/Recommendations 
</t>
    </r>
    <r>
      <rPr>
        <b/>
        <sz val="8"/>
        <rFont val="Times New Roman"/>
        <family val="1"/>
      </rPr>
      <t>(If applicable and add 
additional pages, if 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</si>
</sst>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6" formatCode="&quot;$&quot;#,##0_);[Red]\(&quot;$&quot;#,##0\)"/>
    <numFmt numFmtId="41" formatCode="_(* #,##0_);_(* \(#,##0\);_(* &quot;-&quot;_);_(@_)"/>
    <numFmt numFmtId="43" formatCode="_(* #,##0.00_);_(* \(#,##0.00\);_(* &quot;-&quot;??_);_(@_)"/>
    <numFmt numFmtId="164" formatCode="0.000"/>
    <numFmt numFmtId="165" formatCode="_(* #,##0_);_(* \(#,##0\);_(* &quot;-&quot;??_);_(@_)"/>
  </numFmts>
  <fonts count="18" x14ac:knownFonts="1">
    <font>
      <sz val="11"/>
      <color theme="1"/>
      <name val="Calibri"/>
      <family val="2"/>
      <scheme val="minor"/>
    </font>
    <font>
      <b/>
      <i/>
      <sz val="9"/>
      <color indexed="8"/>
      <name val="Arial"/>
      <family val="2"/>
    </font>
    <font>
      <sz val="11"/>
      <color theme="1"/>
      <name val="Times New Roman"/>
      <family val="1"/>
    </font>
    <font>
      <sz val="11"/>
      <color indexed="8"/>
      <name val="Times New Roman"/>
      <family val="1"/>
    </font>
    <font>
      <b/>
      <sz val="11"/>
      <color indexed="8"/>
      <name val="Times New Roman"/>
      <family val="1"/>
    </font>
    <font>
      <b/>
      <sz val="11"/>
      <name val="Times New Roman"/>
      <family val="1"/>
    </font>
    <font>
      <b/>
      <sz val="11"/>
      <color indexed="9"/>
      <name val="Times New Roman"/>
      <family val="1"/>
    </font>
    <font>
      <sz val="11"/>
      <name val="Times New Roman"/>
      <family val="1"/>
    </font>
    <font>
      <sz val="11"/>
      <color theme="1"/>
      <name val="Calibri"/>
      <family val="2"/>
      <scheme val="minor"/>
    </font>
    <font>
      <b/>
      <sz val="8"/>
      <color indexed="9"/>
      <name val="Times New Roman"/>
      <family val="1"/>
    </font>
    <font>
      <u/>
      <sz val="11"/>
      <color indexed="8"/>
      <name val="Times New Roman"/>
      <family val="1"/>
    </font>
    <font>
      <b/>
      <sz val="11"/>
      <color theme="1"/>
      <name val="Times New Roman"/>
      <family val="1"/>
    </font>
    <font>
      <sz val="11"/>
      <color rgb="FF000000"/>
      <name val="Times New Roman"/>
      <family val="1"/>
    </font>
    <font>
      <sz val="12"/>
      <color rgb="FF000000"/>
      <name val="Times New Roman"/>
      <family val="1"/>
    </font>
    <font>
      <sz val="12"/>
      <color theme="1"/>
      <name val="Times New Roman"/>
      <family val="1"/>
    </font>
    <font>
      <b/>
      <sz val="11"/>
      <color rgb="FF000000"/>
      <name val="Times New Roman"/>
      <family val="1"/>
    </font>
    <font>
      <sz val="12"/>
      <name val="Times New Roman"/>
      <family val="1"/>
    </font>
    <font>
      <b/>
      <sz val="8"/>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9" tint="0.39997558519241921"/>
        <bgColor indexed="8"/>
      </patternFill>
    </fill>
    <fill>
      <patternFill patternType="solid">
        <fgColor theme="0"/>
        <bgColor indexed="64"/>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8" fillId="0" borderId="0" applyFont="0" applyFill="0" applyBorder="0" applyAlignment="0" applyProtection="0"/>
  </cellStyleXfs>
  <cellXfs count="208">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right" vertical="center"/>
    </xf>
    <xf numFmtId="0" fontId="5"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xf>
    <xf numFmtId="0" fontId="5" fillId="0" borderId="0" xfId="0" applyFont="1" applyBorder="1" applyAlignment="1">
      <alignment horizontal="center" vertical="center"/>
    </xf>
    <xf numFmtId="164" fontId="7" fillId="0" borderId="0" xfId="0" applyNumberFormat="1" applyFont="1" applyBorder="1" applyAlignment="1">
      <alignment horizontal="left"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alignment horizontal="centerContinuous" vertical="center"/>
    </xf>
    <xf numFmtId="0" fontId="3" fillId="0" borderId="0" xfId="0" applyFont="1" applyBorder="1" applyAlignment="1">
      <alignment horizontal="centerContinuous" vertical="center"/>
    </xf>
    <xf numFmtId="0" fontId="7" fillId="0" borderId="0" xfId="0" applyFont="1" applyBorder="1" applyAlignment="1">
      <alignment vertical="center"/>
    </xf>
    <xf numFmtId="0" fontId="3" fillId="0" borderId="4" xfId="0" applyFont="1" applyFill="1" applyBorder="1" applyAlignment="1">
      <alignment horizontal="center" vertical="center" wrapText="1"/>
    </xf>
    <xf numFmtId="0" fontId="2" fillId="0" borderId="4" xfId="0" applyFont="1" applyBorder="1" applyAlignment="1">
      <alignmen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0" xfId="0" applyFont="1"/>
    <xf numFmtId="164" fontId="7" fillId="0" borderId="0" xfId="0" applyNumberFormat="1" applyFont="1" applyBorder="1" applyAlignment="1">
      <alignment horizontal="left" vertical="center"/>
    </xf>
    <xf numFmtId="0" fontId="3" fillId="0" borderId="0" xfId="0" applyFont="1" applyBorder="1" applyAlignment="1">
      <alignment horizontal="centerContinuous" vertical="center" wrapText="1"/>
    </xf>
    <xf numFmtId="0" fontId="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Fill="1" applyBorder="1" applyAlignment="1">
      <alignment horizontal="center" vertical="center" wrapText="1"/>
    </xf>
    <xf numFmtId="0" fontId="3" fillId="0" borderId="0" xfId="0" applyFont="1" applyFill="1" applyAlignment="1">
      <alignment vertical="center" wrapText="1"/>
    </xf>
    <xf numFmtId="0" fontId="2" fillId="0" borderId="4" xfId="0" applyFont="1" applyFill="1" applyBorder="1" applyAlignment="1">
      <alignment vertical="center" wrapText="1"/>
    </xf>
    <xf numFmtId="0" fontId="7" fillId="0" borderId="4" xfId="0" applyFont="1" applyBorder="1" applyAlignment="1">
      <alignment vertical="center" wrapText="1"/>
    </xf>
    <xf numFmtId="0" fontId="5" fillId="0" borderId="0" xfId="0" applyFont="1" applyBorder="1"/>
    <xf numFmtId="0" fontId="3" fillId="0" borderId="0" xfId="0" applyFont="1" applyAlignment="1">
      <alignment horizontal="left" wrapText="1"/>
    </xf>
    <xf numFmtId="0" fontId="3" fillId="0" borderId="0" xfId="0" applyFont="1" applyAlignment="1">
      <alignment wrapText="1"/>
    </xf>
    <xf numFmtId="0" fontId="3" fillId="0" borderId="0" xfId="0" applyFont="1" applyBorder="1"/>
    <xf numFmtId="0" fontId="5" fillId="0" borderId="0" xfId="0" applyFont="1" applyBorder="1" applyAlignment="1">
      <alignment horizontal="center"/>
    </xf>
    <xf numFmtId="164" fontId="7" fillId="0" borderId="0" xfId="0" applyNumberFormat="1" applyFont="1" applyBorder="1" applyAlignment="1">
      <alignment horizontal="left"/>
    </xf>
    <xf numFmtId="0" fontId="4" fillId="0" borderId="0" xfId="0" applyFont="1" applyBorder="1" applyAlignment="1">
      <alignment horizontal="center"/>
    </xf>
    <xf numFmtId="0" fontId="3" fillId="0" borderId="0" xfId="0" applyFont="1" applyBorder="1" applyAlignment="1">
      <alignment horizontal="center"/>
    </xf>
    <xf numFmtId="0" fontId="4" fillId="0" borderId="0" xfId="0" applyFont="1" applyBorder="1" applyAlignment="1">
      <alignment horizontal="centerContinuous"/>
    </xf>
    <xf numFmtId="0" fontId="3" fillId="0" borderId="0" xfId="0" applyFont="1" applyBorder="1" applyAlignment="1">
      <alignment horizontal="centerContinuous"/>
    </xf>
    <xf numFmtId="0" fontId="5" fillId="0" borderId="0" xfId="0" applyFont="1" applyBorder="1" applyAlignment="1">
      <alignment horizontal="centerContinuous"/>
    </xf>
    <xf numFmtId="0" fontId="2"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7" fillId="0" borderId="5" xfId="0" applyFont="1" applyBorder="1"/>
    <xf numFmtId="0" fontId="7" fillId="0" borderId="4" xfId="0" applyFont="1" applyBorder="1" applyAlignment="1">
      <alignment horizontal="left" wrapText="1"/>
    </xf>
    <xf numFmtId="0" fontId="3" fillId="0" borderId="4" xfId="0" applyFont="1" applyBorder="1" applyAlignment="1">
      <alignment horizontal="center"/>
    </xf>
    <xf numFmtId="0" fontId="7"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165" fontId="3" fillId="0" borderId="0" xfId="1" applyNumberFormat="1" applyFont="1" applyAlignment="1">
      <alignment vertical="center"/>
    </xf>
    <xf numFmtId="165" fontId="7" fillId="0" borderId="0" xfId="1"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vertical="center" wrapText="1"/>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0" fontId="14" fillId="0" borderId="4" xfId="0" applyFont="1" applyBorder="1" applyAlignment="1">
      <alignment horizontal="left" vertical="center" wrapText="1"/>
    </xf>
    <xf numFmtId="0" fontId="12" fillId="0" borderId="4" xfId="0" applyFont="1" applyBorder="1" applyAlignment="1">
      <alignment wrapText="1"/>
    </xf>
    <xf numFmtId="0" fontId="3" fillId="0" borderId="4" xfId="0" applyFont="1" applyBorder="1" applyAlignment="1">
      <alignment horizontal="center" vertical="center" wrapText="1"/>
    </xf>
    <xf numFmtId="0" fontId="3" fillId="0" borderId="7" xfId="0" applyFont="1" applyBorder="1" applyAlignment="1">
      <alignment vertical="center"/>
    </xf>
    <xf numFmtId="0" fontId="5" fillId="0" borderId="0" xfId="0" applyFont="1" applyBorder="1" applyAlignment="1">
      <alignment horizontal="centerContinuous" vertical="center"/>
    </xf>
    <xf numFmtId="0" fontId="3" fillId="0" borderId="4" xfId="0" applyFont="1" applyBorder="1" applyAlignment="1">
      <alignment horizontal="center" vertical="center"/>
    </xf>
    <xf numFmtId="0" fontId="3" fillId="2" borderId="10" xfId="0" applyFont="1" applyFill="1" applyBorder="1" applyAlignment="1">
      <alignment horizontal="center" vertical="center" wrapText="1"/>
    </xf>
    <xf numFmtId="0" fontId="12" fillId="0" borderId="8" xfId="0" applyFont="1" applyBorder="1" applyAlignment="1">
      <alignment vertical="center" wrapText="1"/>
    </xf>
    <xf numFmtId="41" fontId="12" fillId="0" borderId="4" xfId="0" applyNumberFormat="1" applyFont="1" applyBorder="1" applyAlignment="1">
      <alignment horizontal="center" vertical="center" wrapText="1"/>
    </xf>
    <xf numFmtId="0" fontId="6" fillId="0" borderId="0" xfId="0" applyFont="1" applyAlignment="1">
      <alignment wrapText="1"/>
    </xf>
    <xf numFmtId="0" fontId="6" fillId="0" borderId="0" xfId="0" applyFont="1" applyAlignment="1">
      <alignment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0" borderId="4" xfId="0" applyFont="1" applyFill="1" applyBorder="1" applyAlignment="1">
      <alignment vertical="center" wrapText="1"/>
    </xf>
    <xf numFmtId="0" fontId="7" fillId="0" borderId="4" xfId="0" applyFont="1" applyBorder="1" applyAlignment="1">
      <alignment horizontal="left" vertical="center" wrapText="1"/>
    </xf>
    <xf numFmtId="0" fontId="7" fillId="0" borderId="0" xfId="0" applyFont="1" applyAlignment="1">
      <alignment wrapText="1"/>
    </xf>
    <xf numFmtId="0" fontId="7" fillId="0" borderId="4" xfId="0" applyFont="1" applyBorder="1" applyAlignment="1">
      <alignment horizontal="center" vertical="center"/>
    </xf>
    <xf numFmtId="0" fontId="16"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1" xfId="0" applyFont="1" applyFill="1" applyBorder="1" applyAlignment="1">
      <alignment horizontal="left"/>
    </xf>
    <xf numFmtId="0" fontId="5" fillId="3" borderId="2" xfId="0" applyFont="1" applyFill="1" applyBorder="1" applyAlignment="1">
      <alignment horizontal="center"/>
    </xf>
    <xf numFmtId="0" fontId="5" fillId="3" borderId="3" xfId="0" applyFont="1" applyFill="1" applyBorder="1" applyAlignment="1">
      <alignment horizontal="left"/>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0" borderId="14" xfId="0" applyFont="1" applyBorder="1" applyAlignment="1">
      <alignment horizontal="center" vertical="center"/>
    </xf>
    <xf numFmtId="0" fontId="3" fillId="0" borderId="15" xfId="0" applyFont="1" applyBorder="1" applyAlignment="1">
      <alignment horizontal="center" vertical="center"/>
    </xf>
    <xf numFmtId="10" fontId="3" fillId="0" borderId="16" xfId="0" applyNumberFormat="1" applyFont="1" applyBorder="1" applyAlignment="1">
      <alignment horizontal="center" vertical="center"/>
    </xf>
    <xf numFmtId="0" fontId="5" fillId="0" borderId="17" xfId="0" applyFont="1" applyBorder="1" applyAlignment="1">
      <alignment horizontal="center" vertical="center"/>
    </xf>
    <xf numFmtId="10" fontId="3" fillId="0" borderId="18"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3" fillId="0" borderId="20" xfId="0" applyFont="1" applyBorder="1" applyAlignment="1">
      <alignment horizontal="center" vertical="center"/>
    </xf>
    <xf numFmtId="10" fontId="3" fillId="0" borderId="21" xfId="0" applyNumberFormat="1" applyFont="1" applyBorder="1" applyAlignment="1">
      <alignment horizontal="center" vertical="center"/>
    </xf>
    <xf numFmtId="0" fontId="5" fillId="0" borderId="14" xfId="0" applyFont="1" applyBorder="1" applyAlignment="1">
      <alignment horizontal="center"/>
    </xf>
    <xf numFmtId="0" fontId="3" fillId="0" borderId="15" xfId="0" applyFont="1" applyBorder="1" applyAlignment="1">
      <alignment horizontal="center"/>
    </xf>
    <xf numFmtId="10" fontId="3" fillId="0" borderId="16" xfId="0" applyNumberFormat="1" applyFont="1" applyBorder="1" applyAlignment="1">
      <alignment horizontal="center"/>
    </xf>
    <xf numFmtId="0" fontId="5" fillId="0" borderId="17" xfId="0" applyFont="1" applyBorder="1" applyAlignment="1">
      <alignment horizontal="center"/>
    </xf>
    <xf numFmtId="10" fontId="3" fillId="0" borderId="18" xfId="0" applyNumberFormat="1" applyFont="1" applyBorder="1" applyAlignment="1">
      <alignment horizontal="center"/>
    </xf>
    <xf numFmtId="0" fontId="4" fillId="0" borderId="17" xfId="0" applyFont="1" applyBorder="1" applyAlignment="1">
      <alignment horizontal="center"/>
    </xf>
    <xf numFmtId="0" fontId="4" fillId="0" borderId="19" xfId="0" applyFont="1" applyBorder="1" applyAlignment="1">
      <alignment horizontal="center"/>
    </xf>
    <xf numFmtId="0" fontId="3" fillId="0" borderId="20" xfId="0" applyFont="1" applyBorder="1" applyAlignment="1">
      <alignment horizontal="center"/>
    </xf>
    <xf numFmtId="10" fontId="3" fillId="0" borderId="21" xfId="0" applyNumberFormat="1" applyFont="1" applyBorder="1" applyAlignment="1">
      <alignment horizontal="center"/>
    </xf>
    <xf numFmtId="0" fontId="3" fillId="0" borderId="15" xfId="0" applyFont="1" applyBorder="1" applyAlignment="1">
      <alignment horizontal="center" vertical="center" wrapText="1"/>
    </xf>
    <xf numFmtId="10" fontId="3" fillId="0" borderId="16" xfId="0" applyNumberFormat="1" applyFont="1" applyBorder="1" applyAlignment="1">
      <alignment horizontal="center" vertical="center" wrapText="1"/>
    </xf>
    <xf numFmtId="10" fontId="3" fillId="0" borderId="18" xfId="0" applyNumberFormat="1" applyFont="1" applyBorder="1" applyAlignment="1">
      <alignment horizontal="center" vertical="center" wrapText="1"/>
    </xf>
    <xf numFmtId="0" fontId="3" fillId="0" borderId="20" xfId="0" applyFont="1" applyBorder="1" applyAlignment="1">
      <alignment horizontal="center" vertical="center" wrapText="1"/>
    </xf>
    <xf numFmtId="10" fontId="3" fillId="0" borderId="21" xfId="0" applyNumberFormat="1" applyFont="1" applyBorder="1" applyAlignment="1">
      <alignment horizontal="center" vertical="center" wrapText="1"/>
    </xf>
    <xf numFmtId="0" fontId="7"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7" fillId="0" borderId="4"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3" fillId="0" borderId="4" xfId="0" applyFont="1" applyFill="1" applyBorder="1" applyAlignment="1" applyProtection="1">
      <alignment horizontal="center" vertical="center" wrapText="1"/>
      <protection locked="0"/>
    </xf>
    <xf numFmtId="0" fontId="3" fillId="0" borderId="6"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6" xfId="0" applyFont="1" applyBorder="1" applyAlignment="1" applyProtection="1">
      <alignment vertical="center"/>
      <protection locked="0"/>
    </xf>
    <xf numFmtId="0" fontId="7" fillId="0" borderId="6"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wrapText="1"/>
      <protection locked="0"/>
    </xf>
    <xf numFmtId="0" fontId="3" fillId="0" borderId="6" xfId="0" applyFont="1" applyBorder="1" applyAlignment="1" applyProtection="1">
      <protection locked="0"/>
    </xf>
    <xf numFmtId="41" fontId="12" fillId="0" borderId="4" xfId="0" applyNumberFormat="1" applyFont="1" applyBorder="1" applyAlignment="1">
      <alignment horizontal="centerContinuous" vertical="center" wrapText="1"/>
    </xf>
    <xf numFmtId="0" fontId="12"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3" fillId="0" borderId="4" xfId="0" applyFont="1" applyBorder="1" applyAlignment="1" applyProtection="1">
      <alignment vertical="center"/>
      <protection locked="0"/>
    </xf>
    <xf numFmtId="0" fontId="3"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Fill="1" applyBorder="1" applyAlignment="1">
      <alignment horizontal="center" vertical="center" wrapText="1"/>
    </xf>
    <xf numFmtId="0" fontId="7" fillId="0" borderId="8" xfId="0" applyFont="1" applyFill="1" applyBorder="1" applyAlignment="1" applyProtection="1">
      <alignment horizontal="center" vertical="center"/>
      <protection locked="0"/>
    </xf>
    <xf numFmtId="0" fontId="3" fillId="0" borderId="8" xfId="0" applyFont="1" applyBorder="1" applyAlignment="1" applyProtection="1">
      <alignment vertical="center" wrapText="1"/>
      <protection locked="0"/>
    </xf>
    <xf numFmtId="0" fontId="5" fillId="3" borderId="22" xfId="0" applyFont="1" applyFill="1" applyBorder="1" applyAlignment="1">
      <alignment horizontal="centerContinuous" vertical="center" wrapText="1"/>
    </xf>
    <xf numFmtId="0" fontId="5" fillId="3" borderId="22" xfId="0" applyFont="1" applyFill="1" applyBorder="1" applyAlignment="1">
      <alignment horizontal="center" vertical="center" wrapText="1"/>
    </xf>
    <xf numFmtId="0" fontId="5" fillId="3" borderId="22" xfId="0" applyFont="1" applyFill="1" applyBorder="1" applyAlignment="1">
      <alignment horizontal="center" vertical="center" textRotation="90" wrapText="1"/>
    </xf>
    <xf numFmtId="0" fontId="5" fillId="3" borderId="23" xfId="0" applyFont="1" applyFill="1" applyBorder="1" applyAlignment="1">
      <alignment horizontal="center" vertical="center" wrapText="1"/>
    </xf>
    <xf numFmtId="165" fontId="5" fillId="3" borderId="22" xfId="1"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5" fillId="3" borderId="23" xfId="0" applyFont="1" applyFill="1" applyBorder="1" applyAlignment="1">
      <alignment horizontal="centerContinuous" vertical="center" wrapText="1"/>
    </xf>
    <xf numFmtId="0" fontId="12" fillId="0" borderId="8" xfId="0" applyFont="1" applyBorder="1" applyAlignment="1">
      <alignment horizontal="center" vertical="center" wrapText="1"/>
    </xf>
    <xf numFmtId="0" fontId="0" fillId="0" borderId="8" xfId="0"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7" fillId="0" borderId="8"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8" xfId="0" applyFont="1" applyBorder="1" applyAlignment="1">
      <alignment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3" borderId="3" xfId="0" applyFont="1" applyFill="1" applyBorder="1" applyAlignment="1">
      <alignment horizontal="left" vertical="center"/>
    </xf>
    <xf numFmtId="0" fontId="12" fillId="2" borderId="9" xfId="0" applyFont="1" applyFill="1" applyBorder="1" applyAlignment="1">
      <alignment vertical="center" wrapText="1"/>
    </xf>
    <xf numFmtId="0" fontId="12" fillId="2" borderId="25" xfId="0" applyFont="1" applyFill="1" applyBorder="1" applyAlignment="1">
      <alignment horizontal="center" vertical="center" wrapText="1"/>
    </xf>
    <xf numFmtId="0" fontId="12" fillId="2" borderId="24" xfId="0" applyFont="1" applyFill="1" applyBorder="1" applyAlignment="1">
      <alignment vertical="center" wrapText="1"/>
    </xf>
    <xf numFmtId="0" fontId="3" fillId="0" borderId="8" xfId="0" applyFont="1" applyBorder="1" applyAlignment="1">
      <alignment vertical="center"/>
    </xf>
    <xf numFmtId="0" fontId="3" fillId="0" borderId="8" xfId="0" applyFont="1" applyBorder="1" applyAlignment="1">
      <alignment vertical="center" wrapText="1"/>
    </xf>
    <xf numFmtId="0" fontId="5" fillId="2" borderId="0" xfId="0" applyFont="1" applyFill="1" applyBorder="1" applyAlignment="1">
      <alignment vertical="center" wrapText="1"/>
    </xf>
    <xf numFmtId="0" fontId="3" fillId="2" borderId="0" xfId="0" applyFont="1" applyFill="1" applyBorder="1" applyAlignment="1">
      <alignment vertical="center"/>
    </xf>
    <xf numFmtId="0" fontId="3" fillId="2" borderId="0" xfId="0" applyFont="1" applyFill="1" applyBorder="1" applyAlignment="1">
      <alignment vertical="center" wrapText="1"/>
    </xf>
    <xf numFmtId="165" fontId="7" fillId="2" borderId="0" xfId="1" applyNumberFormat="1" applyFont="1" applyFill="1" applyBorder="1" applyAlignment="1">
      <alignment vertical="center"/>
    </xf>
    <xf numFmtId="0" fontId="3" fillId="0" borderId="8" xfId="0" applyFont="1" applyBorder="1" applyAlignment="1" applyProtection="1">
      <alignment vertical="center"/>
      <protection locked="0"/>
    </xf>
    <xf numFmtId="0" fontId="3" fillId="0" borderId="8" xfId="0" applyFont="1" applyBorder="1" applyAlignment="1">
      <alignment horizontal="center" vertical="center"/>
    </xf>
    <xf numFmtId="6" fontId="7" fillId="0" borderId="8" xfId="1" applyNumberFormat="1" applyFont="1" applyFill="1" applyBorder="1" applyAlignment="1" applyProtection="1">
      <alignment horizontal="center" vertical="center" wrapText="1"/>
      <protection locked="0"/>
    </xf>
    <xf numFmtId="6" fontId="7" fillId="0" borderId="4" xfId="1" applyNumberFormat="1" applyFont="1" applyFill="1" applyBorder="1" applyAlignment="1" applyProtection="1">
      <alignment horizontal="center" vertical="center" wrapText="1"/>
      <protection locked="0"/>
    </xf>
    <xf numFmtId="5" fontId="7" fillId="0" borderId="8" xfId="1" applyNumberFormat="1" applyFont="1" applyFill="1" applyBorder="1" applyAlignment="1" applyProtection="1">
      <alignment horizontal="center" vertical="center"/>
      <protection locked="0"/>
    </xf>
    <xf numFmtId="5" fontId="7" fillId="0" borderId="4" xfId="1" applyNumberFormat="1" applyFont="1" applyFill="1" applyBorder="1" applyAlignment="1" applyProtection="1">
      <alignment horizontal="center" vertical="center"/>
      <protection locked="0"/>
    </xf>
    <xf numFmtId="0" fontId="5" fillId="4" borderId="0" xfId="0" applyFont="1" applyFill="1" applyBorder="1" applyAlignment="1">
      <alignment vertical="center"/>
    </xf>
    <xf numFmtId="0" fontId="12" fillId="4" borderId="0" xfId="0" applyFont="1" applyFill="1" applyBorder="1" applyAlignment="1">
      <alignment vertical="center" wrapText="1"/>
    </xf>
    <xf numFmtId="0" fontId="12" fillId="4" borderId="0" xfId="0" applyFont="1" applyFill="1" applyBorder="1" applyAlignment="1" applyProtection="1">
      <alignment horizontal="center" vertical="center" wrapText="1"/>
      <protection locked="0"/>
    </xf>
    <xf numFmtId="41" fontId="12" fillId="4" borderId="0" xfId="0" applyNumberFormat="1" applyFont="1" applyFill="1" applyBorder="1" applyAlignment="1" applyProtection="1">
      <alignment horizontal="center" vertical="center" wrapText="1"/>
      <protection locked="0"/>
    </xf>
    <xf numFmtId="41" fontId="12" fillId="4" borderId="0" xfId="0" applyNumberFormat="1" applyFont="1" applyFill="1" applyBorder="1" applyAlignment="1" applyProtection="1">
      <alignment horizontal="centerContinuous" vertical="center" wrapText="1"/>
    </xf>
    <xf numFmtId="0" fontId="3" fillId="4" borderId="7" xfId="0" applyFont="1" applyFill="1" applyBorder="1" applyAlignment="1">
      <alignment vertical="center"/>
    </xf>
    <xf numFmtId="0" fontId="3" fillId="4" borderId="4" xfId="0" applyFont="1" applyFill="1" applyBorder="1" applyAlignment="1">
      <alignment vertical="center"/>
    </xf>
    <xf numFmtId="0" fontId="2" fillId="2" borderId="0"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0" fillId="2" borderId="0" xfId="0" applyFill="1" applyBorder="1" applyAlignment="1" applyProtection="1">
      <alignment vertical="center" wrapText="1"/>
      <protection locked="0"/>
    </xf>
    <xf numFmtId="5" fontId="3" fillId="0" borderId="4" xfId="0" applyNumberFormat="1" applyFont="1" applyBorder="1" applyAlignment="1" applyProtection="1">
      <alignment vertical="center" wrapText="1"/>
      <protection locked="0"/>
    </xf>
    <xf numFmtId="0" fontId="3" fillId="4" borderId="0" xfId="0" applyFont="1" applyFill="1" applyBorder="1" applyAlignment="1">
      <alignment horizontal="center" vertical="center" wrapText="1"/>
    </xf>
    <xf numFmtId="41" fontId="12" fillId="0" borderId="4" xfId="0" applyNumberFormat="1" applyFont="1" applyBorder="1" applyAlignment="1" applyProtection="1">
      <alignment horizontal="center" vertical="center" wrapText="1"/>
      <protection locked="0"/>
    </xf>
    <xf numFmtId="41" fontId="12" fillId="0" borderId="4" xfId="0" applyNumberFormat="1" applyFont="1" applyBorder="1" applyAlignment="1" applyProtection="1">
      <alignment horizontal="centerContinuous" vertical="center" wrapText="1"/>
    </xf>
    <xf numFmtId="5" fontId="3" fillId="0" borderId="8" xfId="0" applyNumberFormat="1" applyFont="1" applyBorder="1" applyAlignment="1" applyProtection="1">
      <alignment vertical="center" wrapText="1"/>
      <protection locked="0"/>
    </xf>
    <xf numFmtId="165" fontId="7" fillId="2" borderId="0" xfId="1" applyNumberFormat="1" applyFont="1" applyFill="1" applyBorder="1" applyAlignment="1">
      <alignment horizontal="center" vertic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24"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1009650</xdr:colOff>
          <xdr:row>4</xdr:row>
          <xdr:rowOff>104775</xdr:rowOff>
        </xdr:from>
        <xdr:to>
          <xdr:col>5</xdr:col>
          <xdr:colOff>723900</xdr:colOff>
          <xdr:row>35</xdr:row>
          <xdr:rowOff>171450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xdr:col>
      <xdr:colOff>190500</xdr:colOff>
      <xdr:row>13</xdr:row>
      <xdr:rowOff>702128</xdr:rowOff>
    </xdr:from>
    <xdr:ext cx="184731" cy="264560"/>
    <xdr:sp macro="" textlink="">
      <xdr:nvSpPr>
        <xdr:cNvPr id="2" name="TextBox 1"/>
        <xdr:cNvSpPr txBox="1"/>
      </xdr:nvSpPr>
      <xdr:spPr>
        <a:xfrm>
          <a:off x="5419725" y="32072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190500</xdr:colOff>
      <xdr:row>13</xdr:row>
      <xdr:rowOff>702128</xdr:rowOff>
    </xdr:from>
    <xdr:ext cx="184731" cy="264560"/>
    <xdr:sp macro="" textlink="">
      <xdr:nvSpPr>
        <xdr:cNvPr id="3" name="TextBox 2"/>
        <xdr:cNvSpPr txBox="1"/>
      </xdr:nvSpPr>
      <xdr:spPr>
        <a:xfrm>
          <a:off x="6572250" y="32072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02/docs/BA/Projects/174299%20Automated%20Parking%20Management%20System%20(APMS)/Requirements/High%20Level%20Phase/REQ106-REQW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History"/>
      <sheetName val="Business Requirements"/>
      <sheetName val="Business Rules"/>
      <sheetName val="Use Cases"/>
      <sheetName val="Data Definitions"/>
      <sheetName val="Functional (System)"/>
      <sheetName val="Functional (Manage Customers)"/>
      <sheetName val="Functional (Manage Vehicles)"/>
      <sheetName val="Functional (Mnthly Lot Permits)"/>
      <sheetName val="Functional (Res. Permits) "/>
      <sheetName val="Functional (Util. Permits)"/>
      <sheetName val="Functional (Meter Reservation)"/>
      <sheetName val="Functional (Enforcement)"/>
      <sheetName val="Functional (Immobilization)"/>
      <sheetName val="Functional (Event)"/>
      <sheetName val="Functional (Complaints)"/>
      <sheetName val="Functional (Payment)"/>
      <sheetName val="Functional (AR)"/>
      <sheetName val="Functional (Billing)"/>
      <sheetName val="Functional (AP)"/>
      <sheetName val="Functional (Collections)"/>
      <sheetName val="Non-Functional"/>
      <sheetName val="Acronyms-Definitions"/>
      <sheetName val="Roles"/>
      <sheetName val="Document Analysis"/>
      <sheetName val="Current Issues"/>
      <sheetName val="Terms"/>
      <sheetName val="Functional (Garage)"/>
      <sheetName val="Functional (Lot Permits)"/>
      <sheetName val="Functional (Garage Perm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5">
          <cell r="B35" t="str">
            <v>High</v>
          </cell>
        </row>
        <row r="36">
          <cell r="B36" t="str">
            <v>Medium</v>
          </cell>
        </row>
        <row r="37">
          <cell r="B37" t="str">
            <v>Low</v>
          </cell>
        </row>
        <row r="38">
          <cell r="B38" t="str">
            <v>Non-Mandatory</v>
          </cell>
        </row>
      </sheetData>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
  <sheetViews>
    <sheetView zoomScale="115" zoomScaleNormal="115" zoomScaleSheetLayoutView="175" zoomScalePageLayoutView="160" workbookViewId="0">
      <selection activeCell="B4" sqref="B4"/>
    </sheetView>
  </sheetViews>
  <sheetFormatPr defaultColWidth="30.28515625" defaultRowHeight="15" x14ac:dyDescent="0.25"/>
  <cols>
    <col min="1" max="1" width="3.28515625" style="29" customWidth="1"/>
    <col min="2" max="2" width="30.28515625" style="6"/>
    <col min="3" max="4" width="30.28515625" style="29"/>
    <col min="5" max="5" width="38.5703125" style="29" customWidth="1"/>
    <col min="6" max="16384" width="30.28515625" style="29"/>
  </cols>
  <sheetData/>
  <pageMargins left="0.25" right="0.25" top="1.25" bottom="0.75" header="0.3" footer="0.3"/>
  <pageSetup scale="82" fitToHeight="0" orientation="landscape" r:id="rId1"/>
  <headerFooter>
    <oddHeader>&amp;C&amp;"-,Bold"HILLSBOROUGH COUNTY SHERIFF'S OFFICE
RFP 18-19:  BODY WORN CAMERAS AND DATA EVIDENCE MANAGEMENT SYSTEM
EXHIBIT A:  TECHNICAL REQUIREMENTS MATRIX</oddHeader>
    <oddFooter>&amp;RPage &amp;P of &amp;N</oddFooter>
  </headerFooter>
  <drawing r:id="rId2"/>
  <legacyDrawing r:id="rId3"/>
  <oleObjects>
    <mc:AlternateContent xmlns:mc="http://schemas.openxmlformats.org/markup-compatibility/2006">
      <mc:Choice Requires="x14">
        <oleObject progId="Word.Document.12" shapeId="1025" r:id="rId4">
          <objectPr defaultSize="0" r:id="rId5">
            <anchor moveWithCells="1">
              <from>
                <xdr:col>1</xdr:col>
                <xdr:colOff>1009650</xdr:colOff>
                <xdr:row>4</xdr:row>
                <xdr:rowOff>104775</xdr:rowOff>
              </from>
              <to>
                <xdr:col>5</xdr:col>
                <xdr:colOff>723900</xdr:colOff>
                <xdr:row>35</xdr:row>
                <xdr:rowOff>171450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H47"/>
  <sheetViews>
    <sheetView tabSelected="1" zoomScale="115" zoomScaleNormal="115" zoomScaleSheetLayoutView="115" zoomScalePageLayoutView="120" workbookViewId="0">
      <pane ySplit="14" topLeftCell="A15" activePane="bottomLeft" state="frozen"/>
      <selection pane="bottomLeft" activeCell="B19" sqref="B19"/>
    </sheetView>
  </sheetViews>
  <sheetFormatPr defaultColWidth="9.140625" defaultRowHeight="15" x14ac:dyDescent="0.25"/>
  <cols>
    <col min="1" max="1" width="10.42578125" style="1" customWidth="1"/>
    <col min="2" max="2" width="60.7109375" style="6" customWidth="1"/>
    <col min="3" max="3" width="11.7109375" style="7" customWidth="1"/>
    <col min="4" max="4" width="9.7109375" style="1" customWidth="1"/>
    <col min="5" max="5" width="65.140625" style="6" customWidth="1"/>
    <col min="6" max="6" width="16.28515625" style="1" customWidth="1"/>
    <col min="7" max="16384" width="9.140625" style="1"/>
  </cols>
  <sheetData>
    <row r="1" spans="1:8" x14ac:dyDescent="0.25">
      <c r="B1" s="8"/>
      <c r="C1" s="94" t="s">
        <v>0</v>
      </c>
      <c r="D1" s="95"/>
      <c r="E1" s="96">
        <v>33</v>
      </c>
    </row>
    <row r="2" spans="1:8" ht="15.75" thickBot="1" x14ac:dyDescent="0.3">
      <c r="A2" s="10" t="s">
        <v>1</v>
      </c>
      <c r="B2" s="11"/>
      <c r="C2" s="101" t="s">
        <v>2</v>
      </c>
      <c r="D2" s="167" t="s">
        <v>3</v>
      </c>
      <c r="E2" s="168" t="s">
        <v>4</v>
      </c>
    </row>
    <row r="3" spans="1:8" x14ac:dyDescent="0.25">
      <c r="A3" s="14" t="s">
        <v>5</v>
      </c>
      <c r="B3" s="15" t="s">
        <v>6</v>
      </c>
      <c r="C3" s="104" t="s">
        <v>5</v>
      </c>
      <c r="D3" s="122">
        <f>COUNTIF(D$15:D$47,C3)</f>
        <v>0</v>
      </c>
      <c r="E3" s="123">
        <f>(D3/E1)</f>
        <v>0</v>
      </c>
    </row>
    <row r="4" spans="1:8" x14ac:dyDescent="0.25">
      <c r="A4" s="14" t="s">
        <v>7</v>
      </c>
      <c r="B4" s="15" t="s">
        <v>8</v>
      </c>
      <c r="C4" s="107" t="s">
        <v>7</v>
      </c>
      <c r="D4" s="92">
        <f>COUNTIF(D$15:D$47,C4)</f>
        <v>0</v>
      </c>
      <c r="E4" s="124">
        <f>(D4/E1)</f>
        <v>0</v>
      </c>
    </row>
    <row r="5" spans="1:8" x14ac:dyDescent="0.25">
      <c r="A5" s="14" t="s">
        <v>9</v>
      </c>
      <c r="B5" s="15" t="s">
        <v>10</v>
      </c>
      <c r="C5" s="107" t="s">
        <v>9</v>
      </c>
      <c r="D5" s="92">
        <f>COUNTIF(D$15:D$47,C5)</f>
        <v>0</v>
      </c>
      <c r="E5" s="124">
        <f>(D5/E1)</f>
        <v>0</v>
      </c>
    </row>
    <row r="6" spans="1:8" x14ac:dyDescent="0.25">
      <c r="A6" s="16" t="s">
        <v>11</v>
      </c>
      <c r="B6" s="11" t="s">
        <v>12</v>
      </c>
      <c r="C6" s="109" t="s">
        <v>11</v>
      </c>
      <c r="D6" s="92">
        <f>COUNTIF(D$15:D$47,C6)</f>
        <v>0</v>
      </c>
      <c r="E6" s="124">
        <f>(D6/E1)</f>
        <v>0</v>
      </c>
    </row>
    <row r="7" spans="1:8" ht="15.75" thickBot="1" x14ac:dyDescent="0.3">
      <c r="A7" s="16" t="s">
        <v>13</v>
      </c>
      <c r="B7" s="11" t="s">
        <v>14</v>
      </c>
      <c r="C7" s="110" t="s">
        <v>13</v>
      </c>
      <c r="D7" s="125">
        <f>COUNTIF(D$15:D$47,C7)</f>
        <v>0</v>
      </c>
      <c r="E7" s="126">
        <f>(D7/E1)</f>
        <v>0</v>
      </c>
    </row>
    <row r="8" spans="1:8" x14ac:dyDescent="0.25">
      <c r="B8" s="1"/>
      <c r="C8" s="17"/>
    </row>
    <row r="9" spans="1:8" x14ac:dyDescent="0.25">
      <c r="A9" s="16"/>
      <c r="B9" s="11"/>
      <c r="C9" s="12"/>
      <c r="F9" s="60"/>
    </row>
    <row r="10" spans="1:8" x14ac:dyDescent="0.25">
      <c r="A10" s="16"/>
      <c r="B10" s="11"/>
      <c r="C10" s="12"/>
      <c r="D10" s="16"/>
      <c r="E10" s="12"/>
      <c r="F10" s="60"/>
    </row>
    <row r="11" spans="1:8" x14ac:dyDescent="0.25">
      <c r="A11" s="18" t="s">
        <v>15</v>
      </c>
      <c r="B11" s="12"/>
      <c r="C11" s="12"/>
      <c r="D11" s="19"/>
      <c r="E11" s="31"/>
      <c r="F11" s="60"/>
    </row>
    <row r="12" spans="1:8" x14ac:dyDescent="0.25">
      <c r="A12" s="21"/>
      <c r="B12" s="11"/>
      <c r="C12" s="12"/>
      <c r="D12" s="13"/>
      <c r="E12" s="11"/>
      <c r="F12" s="60"/>
    </row>
    <row r="13" spans="1:8" ht="15.75" thickBot="1" x14ac:dyDescent="0.3">
      <c r="A13" s="2" t="s">
        <v>287</v>
      </c>
      <c r="B13" s="3"/>
      <c r="C13" s="4"/>
      <c r="D13" s="13"/>
      <c r="E13" s="11"/>
      <c r="F13" s="60"/>
    </row>
    <row r="14" spans="1:8" ht="62.25" customHeight="1" thickBot="1" x14ac:dyDescent="0.3">
      <c r="A14" s="153" t="s">
        <v>16</v>
      </c>
      <c r="B14" s="154" t="s">
        <v>150</v>
      </c>
      <c r="C14" s="155" t="s">
        <v>148</v>
      </c>
      <c r="D14" s="155" t="s">
        <v>158</v>
      </c>
      <c r="E14" s="154" t="s">
        <v>335</v>
      </c>
      <c r="F14" s="157" t="s">
        <v>147</v>
      </c>
      <c r="H14" s="82" t="s">
        <v>288</v>
      </c>
    </row>
    <row r="15" spans="1:8" s="5" customFormat="1" ht="60" x14ac:dyDescent="0.25">
      <c r="A15" s="164" t="s">
        <v>17</v>
      </c>
      <c r="B15" s="166" t="s">
        <v>190</v>
      </c>
      <c r="C15" s="165" t="s">
        <v>18</v>
      </c>
      <c r="D15" s="132"/>
      <c r="E15" s="162"/>
      <c r="F15" s="184"/>
    </row>
    <row r="16" spans="1:8" s="5" customFormat="1" ht="29.25" x14ac:dyDescent="0.25">
      <c r="A16" s="52" t="s">
        <v>19</v>
      </c>
      <c r="B16" s="23" t="s">
        <v>191</v>
      </c>
      <c r="C16" s="22" t="s">
        <v>20</v>
      </c>
      <c r="D16" s="131"/>
      <c r="E16" s="128"/>
      <c r="F16" s="185"/>
    </row>
    <row r="17" spans="1:6" s="5" customFormat="1" x14ac:dyDescent="0.25">
      <c r="A17" s="85" t="s">
        <v>21</v>
      </c>
      <c r="B17" s="23" t="s">
        <v>293</v>
      </c>
      <c r="C17" s="85" t="s">
        <v>23</v>
      </c>
      <c r="D17" s="131"/>
      <c r="E17" s="129"/>
      <c r="F17" s="185"/>
    </row>
    <row r="18" spans="1:6" s="5" customFormat="1" x14ac:dyDescent="0.25">
      <c r="A18" s="85" t="s">
        <v>24</v>
      </c>
      <c r="B18" s="23" t="s">
        <v>22</v>
      </c>
      <c r="C18" s="22" t="s">
        <v>23</v>
      </c>
      <c r="D18" s="131"/>
      <c r="E18" s="128"/>
      <c r="F18" s="185"/>
    </row>
    <row r="19" spans="1:6" s="5" customFormat="1" x14ac:dyDescent="0.25">
      <c r="A19" s="85" t="s">
        <v>25</v>
      </c>
      <c r="B19" s="36" t="s">
        <v>153</v>
      </c>
      <c r="C19" s="52" t="s">
        <v>23</v>
      </c>
      <c r="D19" s="131"/>
      <c r="E19" s="128"/>
      <c r="F19" s="185"/>
    </row>
    <row r="20" spans="1:6" s="5" customFormat="1" ht="44.25" x14ac:dyDescent="0.25">
      <c r="A20" s="85" t="s">
        <v>26</v>
      </c>
      <c r="B20" s="36" t="s">
        <v>300</v>
      </c>
      <c r="C20" s="59" t="s">
        <v>20</v>
      </c>
      <c r="D20" s="131"/>
      <c r="E20" s="128"/>
      <c r="F20" s="185"/>
    </row>
    <row r="21" spans="1:6" s="5" customFormat="1" ht="30" x14ac:dyDescent="0.25">
      <c r="A21" s="85" t="s">
        <v>27</v>
      </c>
      <c r="B21" s="23" t="s">
        <v>192</v>
      </c>
      <c r="C21" s="22" t="s">
        <v>20</v>
      </c>
      <c r="D21" s="131"/>
      <c r="E21" s="128"/>
      <c r="F21" s="185"/>
    </row>
    <row r="22" spans="1:6" s="5" customFormat="1" ht="30" x14ac:dyDescent="0.25">
      <c r="A22" s="85" t="s">
        <v>28</v>
      </c>
      <c r="B22" s="23" t="s">
        <v>149</v>
      </c>
      <c r="C22" s="22" t="s">
        <v>20</v>
      </c>
      <c r="D22" s="131"/>
      <c r="E22" s="128"/>
      <c r="F22" s="185"/>
    </row>
    <row r="23" spans="1:6" s="5" customFormat="1" ht="45" x14ac:dyDescent="0.25">
      <c r="A23" s="85" t="s">
        <v>29</v>
      </c>
      <c r="B23" s="23" t="s">
        <v>151</v>
      </c>
      <c r="C23" s="22" t="s">
        <v>20</v>
      </c>
      <c r="D23" s="131"/>
      <c r="E23" s="128"/>
      <c r="F23" s="185"/>
    </row>
    <row r="24" spans="1:6" s="5" customFormat="1" ht="30" x14ac:dyDescent="0.25">
      <c r="A24" s="85" t="s">
        <v>31</v>
      </c>
      <c r="B24" s="23" t="s">
        <v>152</v>
      </c>
      <c r="C24" s="22" t="s">
        <v>23</v>
      </c>
      <c r="D24" s="131"/>
      <c r="E24" s="128"/>
      <c r="F24" s="185"/>
    </row>
    <row r="25" spans="1:6" s="5" customFormat="1" x14ac:dyDescent="0.25">
      <c r="A25" s="85" t="s">
        <v>33</v>
      </c>
      <c r="B25" s="23" t="s">
        <v>30</v>
      </c>
      <c r="C25" s="22" t="s">
        <v>20</v>
      </c>
      <c r="D25" s="131"/>
      <c r="E25" s="128"/>
      <c r="F25" s="185"/>
    </row>
    <row r="26" spans="1:6" s="5" customFormat="1" ht="30" x14ac:dyDescent="0.25">
      <c r="A26" s="85" t="s">
        <v>34</v>
      </c>
      <c r="B26" s="23" t="s">
        <v>32</v>
      </c>
      <c r="C26" s="22" t="s">
        <v>23</v>
      </c>
      <c r="D26" s="131"/>
      <c r="E26" s="128"/>
      <c r="F26" s="185"/>
    </row>
    <row r="27" spans="1:6" s="5" customFormat="1" ht="45" x14ac:dyDescent="0.25">
      <c r="A27" s="85" t="s">
        <v>35</v>
      </c>
      <c r="B27" s="23" t="s">
        <v>154</v>
      </c>
      <c r="C27" s="22" t="s">
        <v>20</v>
      </c>
      <c r="D27" s="131"/>
      <c r="E27" s="128"/>
      <c r="F27" s="185"/>
    </row>
    <row r="28" spans="1:6" s="5" customFormat="1" ht="30" x14ac:dyDescent="0.25">
      <c r="A28" s="85" t="s">
        <v>36</v>
      </c>
      <c r="B28" s="23" t="s">
        <v>299</v>
      </c>
      <c r="C28" s="22" t="s">
        <v>20</v>
      </c>
      <c r="D28" s="131"/>
      <c r="E28" s="128"/>
      <c r="F28" s="185"/>
    </row>
    <row r="29" spans="1:6" s="5" customFormat="1" ht="60" x14ac:dyDescent="0.25">
      <c r="A29" s="85" t="s">
        <v>37</v>
      </c>
      <c r="B29" s="23" t="s">
        <v>301</v>
      </c>
      <c r="C29" s="85" t="s">
        <v>23</v>
      </c>
      <c r="D29" s="131"/>
      <c r="E29" s="129"/>
      <c r="F29" s="185"/>
    </row>
    <row r="30" spans="1:6" s="5" customFormat="1" ht="75" x14ac:dyDescent="0.25">
      <c r="A30" s="85" t="s">
        <v>39</v>
      </c>
      <c r="B30" s="23" t="s">
        <v>155</v>
      </c>
      <c r="C30" s="22" t="s">
        <v>20</v>
      </c>
      <c r="D30" s="131"/>
      <c r="E30" s="129"/>
      <c r="F30" s="185"/>
    </row>
    <row r="31" spans="1:6" s="5" customFormat="1" x14ac:dyDescent="0.25">
      <c r="A31" s="85" t="s">
        <v>41</v>
      </c>
      <c r="B31" s="23" t="s">
        <v>156</v>
      </c>
      <c r="C31" s="22" t="s">
        <v>23</v>
      </c>
      <c r="D31" s="131"/>
      <c r="E31" s="128"/>
      <c r="F31" s="185"/>
    </row>
    <row r="32" spans="1:6" s="5" customFormat="1" ht="30" x14ac:dyDescent="0.25">
      <c r="A32" s="85" t="s">
        <v>42</v>
      </c>
      <c r="B32" s="37" t="s">
        <v>310</v>
      </c>
      <c r="C32" s="22" t="s">
        <v>20</v>
      </c>
      <c r="D32" s="131"/>
      <c r="E32" s="128"/>
      <c r="F32" s="185"/>
    </row>
    <row r="33" spans="1:6" s="5" customFormat="1" ht="30" x14ac:dyDescent="0.25">
      <c r="A33" s="85" t="s">
        <v>43</v>
      </c>
      <c r="B33" s="23" t="s">
        <v>38</v>
      </c>
      <c r="C33" s="22" t="s">
        <v>20</v>
      </c>
      <c r="D33" s="131"/>
      <c r="E33" s="128"/>
      <c r="F33" s="185"/>
    </row>
    <row r="34" spans="1:6" s="5" customFormat="1" ht="30" x14ac:dyDescent="0.25">
      <c r="A34" s="85" t="s">
        <v>44</v>
      </c>
      <c r="B34" s="23" t="s">
        <v>40</v>
      </c>
      <c r="C34" s="22" t="s">
        <v>20</v>
      </c>
      <c r="D34" s="131"/>
      <c r="E34" s="128"/>
      <c r="F34" s="185"/>
    </row>
    <row r="35" spans="1:6" s="5" customFormat="1" ht="75" x14ac:dyDescent="0.25">
      <c r="A35" s="85" t="s">
        <v>45</v>
      </c>
      <c r="B35" s="37" t="s">
        <v>309</v>
      </c>
      <c r="C35" s="22" t="s">
        <v>20</v>
      </c>
      <c r="D35" s="131"/>
      <c r="E35" s="128"/>
      <c r="F35" s="185"/>
    </row>
    <row r="36" spans="1:6" s="5" customFormat="1" ht="59.25" x14ac:dyDescent="0.25">
      <c r="A36" s="85" t="s">
        <v>46</v>
      </c>
      <c r="B36" s="37" t="s">
        <v>308</v>
      </c>
      <c r="C36" s="22" t="s">
        <v>20</v>
      </c>
      <c r="D36" s="131"/>
      <c r="E36" s="128"/>
      <c r="F36" s="185"/>
    </row>
    <row r="37" spans="1:6" s="5" customFormat="1" x14ac:dyDescent="0.25">
      <c r="A37" s="85" t="s">
        <v>47</v>
      </c>
      <c r="B37" s="23" t="s">
        <v>157</v>
      </c>
      <c r="C37" s="59" t="s">
        <v>20</v>
      </c>
      <c r="D37" s="131"/>
      <c r="E37" s="128"/>
      <c r="F37" s="185"/>
    </row>
    <row r="38" spans="1:6" s="5" customFormat="1" ht="30" x14ac:dyDescent="0.25">
      <c r="A38" s="85" t="s">
        <v>48</v>
      </c>
      <c r="B38" s="37" t="s">
        <v>307</v>
      </c>
      <c r="C38" s="26" t="s">
        <v>20</v>
      </c>
      <c r="D38" s="131"/>
      <c r="E38" s="128"/>
      <c r="F38" s="185"/>
    </row>
    <row r="39" spans="1:6" s="5" customFormat="1" ht="45" x14ac:dyDescent="0.25">
      <c r="A39" s="85" t="s">
        <v>49</v>
      </c>
      <c r="B39" s="37" t="s">
        <v>306</v>
      </c>
      <c r="C39" s="26" t="s">
        <v>20</v>
      </c>
      <c r="D39" s="131"/>
      <c r="E39" s="128"/>
      <c r="F39" s="185"/>
    </row>
    <row r="40" spans="1:6" s="5" customFormat="1" ht="59.25" x14ac:dyDescent="0.25">
      <c r="A40" s="85" t="s">
        <v>50</v>
      </c>
      <c r="B40" s="23" t="s">
        <v>193</v>
      </c>
      <c r="C40" s="26" t="s">
        <v>23</v>
      </c>
      <c r="D40" s="131"/>
      <c r="E40" s="128"/>
      <c r="F40" s="185"/>
    </row>
    <row r="41" spans="1:6" s="5" customFormat="1" ht="44.25" x14ac:dyDescent="0.25">
      <c r="A41" s="85" t="s">
        <v>141</v>
      </c>
      <c r="B41" s="23" t="s">
        <v>194</v>
      </c>
      <c r="C41" s="26" t="s">
        <v>20</v>
      </c>
      <c r="D41" s="131"/>
      <c r="E41" s="128"/>
      <c r="F41" s="185"/>
    </row>
    <row r="42" spans="1:6" s="5" customFormat="1" ht="59.25" x14ac:dyDescent="0.25">
      <c r="A42" s="85" t="s">
        <v>51</v>
      </c>
      <c r="B42" s="37" t="s">
        <v>305</v>
      </c>
      <c r="C42" s="26" t="s">
        <v>23</v>
      </c>
      <c r="D42" s="131"/>
      <c r="E42" s="128"/>
      <c r="F42" s="185"/>
    </row>
    <row r="43" spans="1:6" s="5" customFormat="1" ht="30" x14ac:dyDescent="0.25">
      <c r="A43" s="85" t="s">
        <v>52</v>
      </c>
      <c r="B43" s="23" t="s">
        <v>227</v>
      </c>
      <c r="C43" s="26" t="s">
        <v>20</v>
      </c>
      <c r="D43" s="131"/>
      <c r="E43" s="128"/>
      <c r="F43" s="185"/>
    </row>
    <row r="44" spans="1:6" s="5" customFormat="1" ht="44.25" x14ac:dyDescent="0.25">
      <c r="A44" s="85" t="s">
        <v>53</v>
      </c>
      <c r="B44" s="23" t="s">
        <v>195</v>
      </c>
      <c r="C44" s="26" t="s">
        <v>23</v>
      </c>
      <c r="D44" s="131"/>
      <c r="E44" s="128"/>
      <c r="F44" s="185"/>
    </row>
    <row r="45" spans="1:6" s="5" customFormat="1" ht="180" x14ac:dyDescent="0.25">
      <c r="A45" s="85" t="s">
        <v>54</v>
      </c>
      <c r="B45" s="36" t="s">
        <v>229</v>
      </c>
      <c r="C45" s="62" t="s">
        <v>20</v>
      </c>
      <c r="D45" s="131"/>
      <c r="E45" s="129"/>
      <c r="F45" s="185"/>
    </row>
    <row r="46" spans="1:6" s="5" customFormat="1" ht="45" x14ac:dyDescent="0.25">
      <c r="A46" s="85" t="s">
        <v>55</v>
      </c>
      <c r="B46" s="37" t="s">
        <v>304</v>
      </c>
      <c r="C46" s="27" t="s">
        <v>20</v>
      </c>
      <c r="D46" s="131"/>
      <c r="E46" s="129"/>
      <c r="F46" s="185"/>
    </row>
    <row r="47" spans="1:6" s="5" customFormat="1" ht="30" x14ac:dyDescent="0.25">
      <c r="A47" s="85" t="s">
        <v>289</v>
      </c>
      <c r="B47" s="23" t="s">
        <v>196</v>
      </c>
      <c r="C47" s="28" t="s">
        <v>20</v>
      </c>
      <c r="D47" s="132"/>
      <c r="E47" s="130"/>
      <c r="F47" s="184"/>
    </row>
  </sheetData>
  <sheetProtection algorithmName="SHA-512" hashValue="yFAPeHl7a+dsXsXXjfa6RVSwh6467EYO7Gfr849MTkhBrbN8ZCEcCwLhFkamZkyKSWdWSMy/tK5P6vOwHBU7Eg==" saltValue="rgHBFCFOfPGUKKdH21vGhg==" spinCount="100000" sheet="1" objects="1" scenarios="1"/>
  <pageMargins left="0.25" right="0.25" top="1.25" bottom="0.75" header="0.3" footer="0.3"/>
  <pageSetup scale="76" fitToHeight="0" orientation="landscape" r:id="rId1"/>
  <headerFooter>
    <oddHeader>&amp;C&amp;"-,Bold"HILLSBOROUGH COUNTY SHERIFF'S OFFICE
RFP 18-19:  BODY WORN CAMERAS AND DATA EVIDENCE MANAGEMENT SYSTEM
EXHIBIT A:  TECHNICAL REQUIREMENTS MATRIX</oddHeader>
    <oddFooter>&amp;L* Include additional cost(s) to implement any modification(s)&amp;RPage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71"/>
  <sheetViews>
    <sheetView zoomScale="115" zoomScaleNormal="115" zoomScaleSheetLayoutView="145" zoomScalePageLayoutView="145" workbookViewId="0">
      <pane ySplit="14" topLeftCell="A15" activePane="bottomLeft" state="frozen"/>
      <selection pane="bottomLeft" activeCell="A15" sqref="A15"/>
    </sheetView>
  </sheetViews>
  <sheetFormatPr defaultColWidth="9.140625" defaultRowHeight="15" x14ac:dyDescent="0.25"/>
  <cols>
    <col min="1" max="1" width="10.42578125" style="1" customWidth="1"/>
    <col min="2" max="2" width="60.85546875" style="1" customWidth="1"/>
    <col min="3" max="3" width="11.7109375" style="1" customWidth="1"/>
    <col min="4" max="4" width="9.7109375" style="1" customWidth="1"/>
    <col min="5" max="5" width="65.140625" style="1" customWidth="1"/>
    <col min="6" max="6" width="16.28515625" style="1" customWidth="1"/>
    <col min="7" max="16384" width="9.140625" style="1"/>
  </cols>
  <sheetData>
    <row r="1" spans="1:8" x14ac:dyDescent="0.25">
      <c r="B1" s="8"/>
      <c r="C1" s="94" t="s">
        <v>0</v>
      </c>
      <c r="D1" s="94"/>
      <c r="E1" s="97">
        <v>35</v>
      </c>
    </row>
    <row r="2" spans="1:8" ht="15.75" thickBot="1" x14ac:dyDescent="0.3">
      <c r="A2" s="10" t="s">
        <v>1</v>
      </c>
      <c r="B2" s="11"/>
      <c r="C2" s="101" t="s">
        <v>2</v>
      </c>
      <c r="D2" s="102" t="s">
        <v>3</v>
      </c>
      <c r="E2" s="103" t="s">
        <v>4</v>
      </c>
    </row>
    <row r="3" spans="1:8" x14ac:dyDescent="0.25">
      <c r="A3" s="14" t="s">
        <v>5</v>
      </c>
      <c r="B3" s="30" t="s">
        <v>6</v>
      </c>
      <c r="C3" s="104" t="s">
        <v>5</v>
      </c>
      <c r="D3" s="105">
        <f>COUNTIF(D$15:D$49,C3)</f>
        <v>0</v>
      </c>
      <c r="E3" s="106">
        <f>(D3/E1)</f>
        <v>0</v>
      </c>
    </row>
    <row r="4" spans="1:8" x14ac:dyDescent="0.25">
      <c r="A4" s="14" t="s">
        <v>7</v>
      </c>
      <c r="B4" s="30" t="s">
        <v>8</v>
      </c>
      <c r="C4" s="107" t="s">
        <v>7</v>
      </c>
      <c r="D4" s="93">
        <f>COUNTIF(D$17:D$49,C4)</f>
        <v>0</v>
      </c>
      <c r="E4" s="108">
        <f>(D4/E1)</f>
        <v>0</v>
      </c>
    </row>
    <row r="5" spans="1:8" x14ac:dyDescent="0.25">
      <c r="A5" s="14" t="s">
        <v>9</v>
      </c>
      <c r="B5" s="30" t="s">
        <v>10</v>
      </c>
      <c r="C5" s="107" t="s">
        <v>9</v>
      </c>
      <c r="D5" s="93">
        <f>COUNTIF(D$15:D$49,C5)</f>
        <v>0</v>
      </c>
      <c r="E5" s="108">
        <f>(D5/E1)</f>
        <v>0</v>
      </c>
    </row>
    <row r="6" spans="1:8" x14ac:dyDescent="0.25">
      <c r="A6" s="16" t="s">
        <v>11</v>
      </c>
      <c r="B6" s="13" t="s">
        <v>12</v>
      </c>
      <c r="C6" s="109" t="s">
        <v>11</v>
      </c>
      <c r="D6" s="93">
        <f>COUNTIF(D$15:D$49,C6)</f>
        <v>0</v>
      </c>
      <c r="E6" s="108">
        <f>(D6/E1)</f>
        <v>0</v>
      </c>
    </row>
    <row r="7" spans="1:8" ht="15.75" thickBot="1" x14ac:dyDescent="0.3">
      <c r="A7" s="16" t="s">
        <v>13</v>
      </c>
      <c r="B7" s="13" t="s">
        <v>14</v>
      </c>
      <c r="C7" s="110" t="s">
        <v>13</v>
      </c>
      <c r="D7" s="111">
        <f>COUNTIF(D$15:D$49,C7)</f>
        <v>0</v>
      </c>
      <c r="E7" s="112">
        <f>(D7/E1)</f>
        <v>0</v>
      </c>
    </row>
    <row r="8" spans="1:8" x14ac:dyDescent="0.25">
      <c r="C8" s="13"/>
    </row>
    <row r="9" spans="1:8" x14ac:dyDescent="0.25">
      <c r="A9" s="16"/>
      <c r="B9" s="11"/>
      <c r="C9" s="11"/>
    </row>
    <row r="10" spans="1:8" x14ac:dyDescent="0.25">
      <c r="A10" s="16"/>
      <c r="B10" s="11"/>
      <c r="C10" s="11"/>
      <c r="D10" s="16"/>
      <c r="E10" s="17"/>
    </row>
    <row r="11" spans="1:8" x14ac:dyDescent="0.25">
      <c r="A11" s="18" t="s">
        <v>15</v>
      </c>
      <c r="B11" s="31"/>
      <c r="C11" s="31"/>
      <c r="D11" s="19"/>
      <c r="E11" s="20"/>
    </row>
    <row r="12" spans="1:8" x14ac:dyDescent="0.25">
      <c r="A12" s="21"/>
      <c r="B12" s="11"/>
      <c r="C12" s="11"/>
      <c r="D12" s="13"/>
      <c r="E12" s="13"/>
    </row>
    <row r="13" spans="1:8" ht="15.75" thickBot="1" x14ac:dyDescent="0.3">
      <c r="A13" s="2" t="s">
        <v>286</v>
      </c>
      <c r="B13" s="2"/>
      <c r="C13" s="2"/>
      <c r="D13" s="13"/>
      <c r="E13" s="13"/>
    </row>
    <row r="14" spans="1:8" ht="62.25" customHeight="1" thickBot="1" x14ac:dyDescent="0.3">
      <c r="A14" s="153" t="s">
        <v>16</v>
      </c>
      <c r="B14" s="154" t="s">
        <v>150</v>
      </c>
      <c r="C14" s="155" t="s">
        <v>148</v>
      </c>
      <c r="D14" s="155" t="s">
        <v>158</v>
      </c>
      <c r="E14" s="154" t="s">
        <v>335</v>
      </c>
      <c r="F14" s="157" t="s">
        <v>147</v>
      </c>
      <c r="H14" s="82" t="s">
        <v>288</v>
      </c>
    </row>
    <row r="15" spans="1:8" s="6" customFormat="1" ht="30" x14ac:dyDescent="0.25">
      <c r="A15" s="164" t="s">
        <v>56</v>
      </c>
      <c r="B15" s="163" t="s">
        <v>298</v>
      </c>
      <c r="C15" s="150" t="s">
        <v>20</v>
      </c>
      <c r="D15" s="132"/>
      <c r="E15" s="162"/>
      <c r="F15" s="186"/>
    </row>
    <row r="16" spans="1:8" s="35" customFormat="1" ht="44.25" x14ac:dyDescent="0.25">
      <c r="A16" s="52" t="s">
        <v>57</v>
      </c>
      <c r="B16" s="33" t="s">
        <v>197</v>
      </c>
      <c r="C16" s="34" t="s">
        <v>20</v>
      </c>
      <c r="D16" s="131"/>
      <c r="E16" s="133"/>
      <c r="F16" s="187"/>
    </row>
    <row r="17" spans="1:6" s="35" customFormat="1" ht="29.25" x14ac:dyDescent="0.25">
      <c r="A17" s="85" t="s">
        <v>58</v>
      </c>
      <c r="B17" s="33" t="s">
        <v>198</v>
      </c>
      <c r="C17" s="34" t="s">
        <v>20</v>
      </c>
      <c r="D17" s="131"/>
      <c r="E17" s="133"/>
      <c r="F17" s="187"/>
    </row>
    <row r="18" spans="1:6" s="35" customFormat="1" ht="45" x14ac:dyDescent="0.25">
      <c r="A18" s="85" t="s">
        <v>59</v>
      </c>
      <c r="B18" s="57" t="s">
        <v>231</v>
      </c>
      <c r="C18" s="24" t="s">
        <v>20</v>
      </c>
      <c r="D18" s="131"/>
      <c r="E18" s="134"/>
      <c r="F18" s="187"/>
    </row>
    <row r="19" spans="1:6" s="35" customFormat="1" ht="45" x14ac:dyDescent="0.25">
      <c r="A19" s="85" t="s">
        <v>60</v>
      </c>
      <c r="B19" s="33" t="s">
        <v>199</v>
      </c>
      <c r="C19" s="22" t="s">
        <v>20</v>
      </c>
      <c r="D19" s="131"/>
      <c r="E19" s="133"/>
      <c r="F19" s="187"/>
    </row>
    <row r="20" spans="1:6" s="35" customFormat="1" ht="44.25" x14ac:dyDescent="0.25">
      <c r="A20" s="85" t="s">
        <v>61</v>
      </c>
      <c r="B20" s="33" t="s">
        <v>200</v>
      </c>
      <c r="C20" s="22" t="s">
        <v>20</v>
      </c>
      <c r="D20" s="131"/>
      <c r="E20" s="133"/>
      <c r="F20" s="187"/>
    </row>
    <row r="21" spans="1:6" s="6" customFormat="1" ht="45" x14ac:dyDescent="0.25">
      <c r="A21" s="85" t="s">
        <v>62</v>
      </c>
      <c r="B21" s="33" t="s">
        <v>201</v>
      </c>
      <c r="C21" s="22" t="s">
        <v>20</v>
      </c>
      <c r="D21" s="131"/>
      <c r="E21" s="133"/>
      <c r="F21" s="187"/>
    </row>
    <row r="22" spans="1:6" s="6" customFormat="1" ht="29.25" x14ac:dyDescent="0.25">
      <c r="A22" s="85" t="s">
        <v>63</v>
      </c>
      <c r="B22" s="33" t="s">
        <v>202</v>
      </c>
      <c r="C22" s="22" t="s">
        <v>20</v>
      </c>
      <c r="D22" s="131"/>
      <c r="E22" s="133"/>
      <c r="F22" s="187"/>
    </row>
    <row r="23" spans="1:6" s="6" customFormat="1" x14ac:dyDescent="0.25">
      <c r="A23" s="85" t="s">
        <v>64</v>
      </c>
      <c r="B23" s="33" t="s">
        <v>296</v>
      </c>
      <c r="C23" s="34" t="s">
        <v>20</v>
      </c>
      <c r="D23" s="131"/>
      <c r="E23" s="133"/>
      <c r="F23" s="187"/>
    </row>
    <row r="24" spans="1:6" s="6" customFormat="1" x14ac:dyDescent="0.25">
      <c r="A24" s="85" t="s">
        <v>65</v>
      </c>
      <c r="B24" s="37" t="s">
        <v>292</v>
      </c>
      <c r="C24" s="83" t="s">
        <v>23</v>
      </c>
      <c r="D24" s="135"/>
      <c r="E24" s="136"/>
      <c r="F24" s="187"/>
    </row>
    <row r="25" spans="1:6" s="6" customFormat="1" ht="29.25" x14ac:dyDescent="0.25">
      <c r="A25" s="85" t="s">
        <v>66</v>
      </c>
      <c r="B25" s="33" t="s">
        <v>203</v>
      </c>
      <c r="C25" s="22" t="s">
        <v>20</v>
      </c>
      <c r="D25" s="131"/>
      <c r="E25" s="133"/>
      <c r="F25" s="187"/>
    </row>
    <row r="26" spans="1:6" s="6" customFormat="1" ht="30" x14ac:dyDescent="0.25">
      <c r="A26" s="85" t="s">
        <v>67</v>
      </c>
      <c r="B26" s="37" t="s">
        <v>318</v>
      </c>
      <c r="C26" s="83" t="s">
        <v>23</v>
      </c>
      <c r="D26" s="135"/>
      <c r="E26" s="136"/>
      <c r="F26" s="187"/>
    </row>
    <row r="27" spans="1:6" s="6" customFormat="1" ht="30" x14ac:dyDescent="0.25">
      <c r="A27" s="85" t="s">
        <v>68</v>
      </c>
      <c r="B27" s="33" t="s">
        <v>162</v>
      </c>
      <c r="C27" s="22" t="s">
        <v>20</v>
      </c>
      <c r="D27" s="131"/>
      <c r="E27" s="133"/>
      <c r="F27" s="187"/>
    </row>
    <row r="28" spans="1:6" s="6" customFormat="1" ht="59.25" x14ac:dyDescent="0.25">
      <c r="A28" s="85" t="s">
        <v>69</v>
      </c>
      <c r="B28" s="88" t="s">
        <v>317</v>
      </c>
      <c r="C28" s="34" t="s">
        <v>23</v>
      </c>
      <c r="D28" s="131"/>
      <c r="E28" s="133"/>
      <c r="F28" s="187"/>
    </row>
    <row r="29" spans="1:6" s="6" customFormat="1" ht="30" x14ac:dyDescent="0.25">
      <c r="A29" s="85" t="s">
        <v>70</v>
      </c>
      <c r="B29" s="57" t="s">
        <v>159</v>
      </c>
      <c r="C29" s="52" t="s">
        <v>23</v>
      </c>
      <c r="D29" s="131"/>
      <c r="E29" s="128"/>
      <c r="F29" s="187"/>
    </row>
    <row r="30" spans="1:6" s="6" customFormat="1" ht="30" x14ac:dyDescent="0.25">
      <c r="A30" s="85" t="s">
        <v>71</v>
      </c>
      <c r="B30" s="53" t="s">
        <v>302</v>
      </c>
      <c r="C30" s="22" t="s">
        <v>20</v>
      </c>
      <c r="D30" s="131"/>
      <c r="E30" s="133"/>
      <c r="F30" s="187"/>
    </row>
    <row r="31" spans="1:6" s="6" customFormat="1" ht="29.25" customHeight="1" x14ac:dyDescent="0.25">
      <c r="A31" s="85" t="s">
        <v>72</v>
      </c>
      <c r="B31" s="53" t="s">
        <v>163</v>
      </c>
      <c r="C31" s="22" t="s">
        <v>23</v>
      </c>
      <c r="D31" s="131"/>
      <c r="E31" s="133"/>
      <c r="F31" s="187"/>
    </row>
    <row r="32" spans="1:6" s="6" customFormat="1" ht="29.25" x14ac:dyDescent="0.25">
      <c r="A32" s="85" t="s">
        <v>73</v>
      </c>
      <c r="B32" s="33" t="s">
        <v>204</v>
      </c>
      <c r="C32" s="22" t="s">
        <v>23</v>
      </c>
      <c r="D32" s="131"/>
      <c r="E32" s="133"/>
      <c r="F32" s="187"/>
    </row>
    <row r="33" spans="1:6" s="6" customFormat="1" ht="30" x14ac:dyDescent="0.25">
      <c r="A33" s="85" t="s">
        <v>74</v>
      </c>
      <c r="B33" s="33" t="s">
        <v>205</v>
      </c>
      <c r="C33" s="22" t="s">
        <v>20</v>
      </c>
      <c r="D33" s="131"/>
      <c r="E33" s="133"/>
      <c r="F33" s="187"/>
    </row>
    <row r="34" spans="1:6" s="6" customFormat="1" ht="45" x14ac:dyDescent="0.25">
      <c r="A34" s="85" t="s">
        <v>75</v>
      </c>
      <c r="B34" s="33" t="s">
        <v>226</v>
      </c>
      <c r="C34" s="22" t="s">
        <v>20</v>
      </c>
      <c r="D34" s="131"/>
      <c r="E34" s="133"/>
      <c r="F34" s="187"/>
    </row>
    <row r="35" spans="1:6" s="6" customFormat="1" x14ac:dyDescent="0.25">
      <c r="A35" s="85" t="s">
        <v>76</v>
      </c>
      <c r="B35" s="57" t="s">
        <v>316</v>
      </c>
      <c r="C35" s="84" t="s">
        <v>20</v>
      </c>
      <c r="D35" s="131"/>
      <c r="E35" s="128"/>
      <c r="F35" s="187"/>
    </row>
    <row r="36" spans="1:6" s="35" customFormat="1" x14ac:dyDescent="0.25">
      <c r="A36" s="85" t="s">
        <v>77</v>
      </c>
      <c r="B36" s="33" t="s">
        <v>331</v>
      </c>
      <c r="C36" s="22" t="s">
        <v>23</v>
      </c>
      <c r="D36" s="131"/>
      <c r="E36" s="133"/>
      <c r="F36" s="187"/>
    </row>
    <row r="37" spans="1:6" s="35" customFormat="1" ht="59.25" x14ac:dyDescent="0.25">
      <c r="A37" s="85" t="s">
        <v>78</v>
      </c>
      <c r="B37" s="33" t="s">
        <v>206</v>
      </c>
      <c r="C37" s="34" t="s">
        <v>20</v>
      </c>
      <c r="D37" s="131"/>
      <c r="E37" s="133"/>
      <c r="F37" s="187"/>
    </row>
    <row r="38" spans="1:6" s="35" customFormat="1" ht="30" x14ac:dyDescent="0.25">
      <c r="A38" s="85" t="s">
        <v>79</v>
      </c>
      <c r="B38" s="53" t="s">
        <v>207</v>
      </c>
      <c r="C38" s="34" t="s">
        <v>20</v>
      </c>
      <c r="D38" s="131"/>
      <c r="E38" s="133"/>
      <c r="F38" s="187"/>
    </row>
    <row r="39" spans="1:6" s="35" customFormat="1" ht="30" x14ac:dyDescent="0.25">
      <c r="A39" s="85" t="s">
        <v>142</v>
      </c>
      <c r="B39" s="33" t="s">
        <v>164</v>
      </c>
      <c r="C39" s="32" t="s">
        <v>20</v>
      </c>
      <c r="D39" s="137"/>
      <c r="E39" s="133"/>
      <c r="F39" s="187"/>
    </row>
    <row r="40" spans="1:6" s="6" customFormat="1" ht="45" x14ac:dyDescent="0.25">
      <c r="A40" s="85" t="s">
        <v>143</v>
      </c>
      <c r="B40" s="57" t="s">
        <v>315</v>
      </c>
      <c r="C40" s="22" t="s">
        <v>20</v>
      </c>
      <c r="D40" s="135"/>
      <c r="E40" s="128"/>
      <c r="F40" s="187"/>
    </row>
    <row r="41" spans="1:6" s="6" customFormat="1" ht="74.25" x14ac:dyDescent="0.25">
      <c r="A41" s="85" t="s">
        <v>80</v>
      </c>
      <c r="B41" s="57" t="s">
        <v>314</v>
      </c>
      <c r="C41" s="22" t="s">
        <v>20</v>
      </c>
      <c r="D41" s="135"/>
      <c r="E41" s="128"/>
      <c r="F41" s="187"/>
    </row>
    <row r="42" spans="1:6" s="6" customFormat="1" ht="45" x14ac:dyDescent="0.25">
      <c r="A42" s="85" t="s">
        <v>81</v>
      </c>
      <c r="B42" s="33" t="s">
        <v>161</v>
      </c>
      <c r="C42" s="32" t="s">
        <v>20</v>
      </c>
      <c r="D42" s="137"/>
      <c r="E42" s="133"/>
      <c r="F42" s="187"/>
    </row>
    <row r="43" spans="1:6" s="6" customFormat="1" ht="30" x14ac:dyDescent="0.25">
      <c r="A43" s="85" t="s">
        <v>82</v>
      </c>
      <c r="B43" s="33" t="s">
        <v>160</v>
      </c>
      <c r="C43" s="32" t="s">
        <v>20</v>
      </c>
      <c r="D43" s="137"/>
      <c r="E43" s="133"/>
      <c r="F43" s="187"/>
    </row>
    <row r="44" spans="1:6" s="6" customFormat="1" x14ac:dyDescent="0.25">
      <c r="A44" s="85" t="s">
        <v>83</v>
      </c>
      <c r="B44" s="53" t="s">
        <v>332</v>
      </c>
      <c r="C44" s="32" t="s">
        <v>23</v>
      </c>
      <c r="D44" s="137"/>
      <c r="E44" s="136"/>
      <c r="F44" s="187"/>
    </row>
    <row r="45" spans="1:6" s="6" customFormat="1" ht="74.25" x14ac:dyDescent="0.25">
      <c r="A45" s="85" t="s">
        <v>84</v>
      </c>
      <c r="B45" s="57" t="s">
        <v>311</v>
      </c>
      <c r="C45" s="52" t="s">
        <v>23</v>
      </c>
      <c r="D45" s="135"/>
      <c r="E45" s="128"/>
      <c r="F45" s="187"/>
    </row>
    <row r="46" spans="1:6" s="6" customFormat="1" ht="75" x14ac:dyDescent="0.25">
      <c r="A46" s="85" t="s">
        <v>85</v>
      </c>
      <c r="B46" s="33" t="s">
        <v>165</v>
      </c>
      <c r="C46" s="32" t="s">
        <v>20</v>
      </c>
      <c r="D46" s="137"/>
      <c r="E46" s="133"/>
      <c r="F46" s="186"/>
    </row>
    <row r="47" spans="1:6" s="6" customFormat="1" ht="44.25" x14ac:dyDescent="0.25">
      <c r="A47" s="85" t="s">
        <v>86</v>
      </c>
      <c r="B47" s="33" t="s">
        <v>208</v>
      </c>
      <c r="C47" s="32" t="s">
        <v>20</v>
      </c>
      <c r="D47" s="137"/>
      <c r="E47" s="133"/>
      <c r="F47" s="187"/>
    </row>
    <row r="48" spans="1:6" s="6" customFormat="1" ht="60" x14ac:dyDescent="0.25">
      <c r="A48" s="85" t="s">
        <v>290</v>
      </c>
      <c r="B48" s="87" t="s">
        <v>312</v>
      </c>
      <c r="C48" s="32" t="s">
        <v>20</v>
      </c>
      <c r="D48" s="138"/>
      <c r="E48" s="139"/>
      <c r="F48" s="187"/>
    </row>
    <row r="49" spans="1:6" s="6" customFormat="1" ht="30" x14ac:dyDescent="0.25">
      <c r="A49" s="85" t="s">
        <v>291</v>
      </c>
      <c r="B49" s="37" t="s">
        <v>313</v>
      </c>
      <c r="C49" s="32" t="s">
        <v>20</v>
      </c>
      <c r="D49" s="135"/>
      <c r="E49" s="136"/>
      <c r="F49" s="187"/>
    </row>
    <row r="50" spans="1:6" s="6" customFormat="1" x14ac:dyDescent="0.25"/>
    <row r="51" spans="1:6" s="6" customFormat="1" x14ac:dyDescent="0.25"/>
    <row r="52" spans="1:6" s="6" customFormat="1" x14ac:dyDescent="0.25"/>
    <row r="53" spans="1:6" s="6" customFormat="1" x14ac:dyDescent="0.25"/>
    <row r="54" spans="1:6" s="6" customFormat="1" x14ac:dyDescent="0.25"/>
    <row r="55" spans="1:6" s="6" customFormat="1" x14ac:dyDescent="0.25"/>
    <row r="56" spans="1:6" s="6" customFormat="1" x14ac:dyDescent="0.25"/>
    <row r="57" spans="1:6" s="6" customFormat="1" x14ac:dyDescent="0.25"/>
    <row r="58" spans="1:6" s="6" customFormat="1" x14ac:dyDescent="0.25"/>
    <row r="59" spans="1:6" s="6" customFormat="1" x14ac:dyDescent="0.25"/>
    <row r="60" spans="1:6" s="6" customFormat="1" x14ac:dyDescent="0.25"/>
    <row r="61" spans="1:6" s="6" customFormat="1" x14ac:dyDescent="0.25"/>
    <row r="62" spans="1:6" s="6" customFormat="1" x14ac:dyDescent="0.25"/>
    <row r="63" spans="1:6" s="6" customFormat="1" x14ac:dyDescent="0.25"/>
    <row r="64" spans="1:6" s="6" customFormat="1" x14ac:dyDescent="0.25"/>
    <row r="65" spans="2:5" s="6" customFormat="1" x14ac:dyDescent="0.25"/>
    <row r="66" spans="2:5" s="6" customFormat="1" x14ac:dyDescent="0.25"/>
    <row r="67" spans="2:5" s="6" customFormat="1" x14ac:dyDescent="0.25"/>
    <row r="68" spans="2:5" s="6" customFormat="1" x14ac:dyDescent="0.25"/>
    <row r="69" spans="2:5" s="6" customFormat="1" x14ac:dyDescent="0.25"/>
    <row r="70" spans="2:5" s="6" customFormat="1" x14ac:dyDescent="0.25"/>
    <row r="71" spans="2:5" s="6" customFormat="1" x14ac:dyDescent="0.25">
      <c r="B71" s="1"/>
      <c r="C71" s="1"/>
      <c r="D71" s="1"/>
      <c r="E71" s="1"/>
    </row>
  </sheetData>
  <sheetProtection algorithmName="SHA-512" hashValue="lIzqCdnMr4xo+OI31ABcAGZXA05JpAXQZk2WgSvCzLAQkRfeZaV28MHHNx0+jEwgl8kTfjOsApeYHTUJHzTjDg==" saltValue="7uVr/2m3nJV9V1Y+vXVTnA==" spinCount="100000" sheet="1" objects="1" scenarios="1"/>
  <pageMargins left="0.25" right="0.25" top="1.25" bottom="0.75" header="0.3" footer="0.3"/>
  <pageSetup scale="76" fitToHeight="0" orientation="landscape" r:id="rId1"/>
  <headerFooter>
    <oddHeader>&amp;C&amp;"-,Bold"HILLSBOROUGH COUNTY SHERIFF'S OFFICE
RFP 18-19:  BODY WORN CAMERAS AND DATA EVIDENCE MANAGEMENT SYSTEM
EXHIBIT A:  TECHNICAL REQUIREMENTS MATRIX</oddHeader>
    <oddFooter>&amp;L* Include additional cost(s) to implement any modification(s)&amp;RPage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H165"/>
  <sheetViews>
    <sheetView zoomScale="115" zoomScaleNormal="115" zoomScaleSheetLayoutView="130" zoomScalePageLayoutView="140" workbookViewId="0">
      <pane ySplit="14" topLeftCell="A15" activePane="bottomLeft" state="frozen"/>
      <selection pane="bottomLeft" activeCell="A15" sqref="A15"/>
    </sheetView>
  </sheetViews>
  <sheetFormatPr defaultColWidth="9.140625" defaultRowHeight="15" x14ac:dyDescent="0.25"/>
  <cols>
    <col min="1" max="1" width="10.140625" style="29" customWidth="1"/>
    <col min="2" max="2" width="60.85546875" style="29" customWidth="1"/>
    <col min="3" max="3" width="11.7109375" style="29" customWidth="1"/>
    <col min="4" max="4" width="9.7109375" style="29" customWidth="1"/>
    <col min="5" max="5" width="65.140625" style="29" customWidth="1"/>
    <col min="6" max="6" width="16.28515625" style="29" customWidth="1"/>
    <col min="7" max="16384" width="9.140625" style="29"/>
  </cols>
  <sheetData>
    <row r="1" spans="1:8" x14ac:dyDescent="0.25">
      <c r="B1" s="8"/>
      <c r="C1" s="98" t="s">
        <v>0</v>
      </c>
      <c r="D1" s="98"/>
      <c r="E1" s="99">
        <v>32</v>
      </c>
    </row>
    <row r="2" spans="1:8" ht="15.75" thickBot="1" x14ac:dyDescent="0.3">
      <c r="A2" s="38" t="s">
        <v>1</v>
      </c>
      <c r="B2" s="11"/>
      <c r="C2" s="169" t="s">
        <v>2</v>
      </c>
      <c r="D2" s="170" t="s">
        <v>3</v>
      </c>
      <c r="E2" s="171" t="s">
        <v>4</v>
      </c>
    </row>
    <row r="3" spans="1:8" x14ac:dyDescent="0.25">
      <c r="A3" s="42" t="s">
        <v>5</v>
      </c>
      <c r="B3" s="43" t="s">
        <v>87</v>
      </c>
      <c r="C3" s="113" t="s">
        <v>5</v>
      </c>
      <c r="D3" s="114">
        <f>COUNTIF(D$15:D$46,C3)</f>
        <v>0</v>
      </c>
      <c r="E3" s="115">
        <f>(D3/E1)</f>
        <v>0</v>
      </c>
    </row>
    <row r="4" spans="1:8" x14ac:dyDescent="0.25">
      <c r="A4" s="42" t="s">
        <v>7</v>
      </c>
      <c r="B4" s="43" t="s">
        <v>8</v>
      </c>
      <c r="C4" s="116" t="s">
        <v>7</v>
      </c>
      <c r="D4" s="56">
        <f>COUNTIF(D$15:D$46,C4)</f>
        <v>0</v>
      </c>
      <c r="E4" s="117">
        <f>(D4/E1)</f>
        <v>0</v>
      </c>
    </row>
    <row r="5" spans="1:8" x14ac:dyDescent="0.25">
      <c r="A5" s="42" t="s">
        <v>9</v>
      </c>
      <c r="B5" s="43" t="s">
        <v>88</v>
      </c>
      <c r="C5" s="116" t="s">
        <v>9</v>
      </c>
      <c r="D5" s="56">
        <f>COUNTIF(D$15:D$46,C5)</f>
        <v>0</v>
      </c>
      <c r="E5" s="117">
        <f>(D5/E1)</f>
        <v>0</v>
      </c>
    </row>
    <row r="6" spans="1:8" x14ac:dyDescent="0.25">
      <c r="A6" s="44" t="s">
        <v>11</v>
      </c>
      <c r="B6" s="41" t="s">
        <v>89</v>
      </c>
      <c r="C6" s="118" t="s">
        <v>11</v>
      </c>
      <c r="D6" s="56">
        <f>COUNTIF(D$15:D$46,C6)</f>
        <v>0</v>
      </c>
      <c r="E6" s="117">
        <f>(D6/E1)</f>
        <v>0</v>
      </c>
    </row>
    <row r="7" spans="1:8" ht="15.75" thickBot="1" x14ac:dyDescent="0.3">
      <c r="A7" s="44" t="s">
        <v>13</v>
      </c>
      <c r="B7" s="41" t="s">
        <v>14</v>
      </c>
      <c r="C7" s="119" t="s">
        <v>13</v>
      </c>
      <c r="D7" s="120">
        <f>COUNTIF(D$15:D$46,C7)</f>
        <v>0</v>
      </c>
      <c r="E7" s="121">
        <f>(D7/E1)</f>
        <v>0</v>
      </c>
    </row>
    <row r="8" spans="1:8" x14ac:dyDescent="0.25">
      <c r="C8" s="41"/>
    </row>
    <row r="9" spans="1:8" x14ac:dyDescent="0.25">
      <c r="A9" s="16"/>
      <c r="B9" s="11"/>
      <c r="C9" s="11"/>
    </row>
    <row r="10" spans="1:8" x14ac:dyDescent="0.25">
      <c r="A10" s="44"/>
      <c r="B10" s="11"/>
      <c r="C10" s="11"/>
      <c r="D10" s="44"/>
      <c r="E10" s="45"/>
    </row>
    <row r="11" spans="1:8" x14ac:dyDescent="0.25">
      <c r="A11" s="18" t="s">
        <v>15</v>
      </c>
      <c r="B11" s="31"/>
      <c r="C11" s="31"/>
      <c r="D11" s="46"/>
      <c r="E11" s="47"/>
    </row>
    <row r="12" spans="1:8" x14ac:dyDescent="0.25">
      <c r="A12" s="48"/>
      <c r="B12" s="31"/>
      <c r="C12" s="31"/>
      <c r="D12" s="46"/>
      <c r="E12" s="47"/>
    </row>
    <row r="13" spans="1:8" ht="15.75" thickBot="1" x14ac:dyDescent="0.3">
      <c r="A13" s="38" t="s">
        <v>285</v>
      </c>
      <c r="B13" s="11"/>
      <c r="C13" s="11"/>
      <c r="D13" s="41"/>
      <c r="E13" s="41"/>
    </row>
    <row r="14" spans="1:8" ht="62.25" customHeight="1" thickBot="1" x14ac:dyDescent="0.3">
      <c r="A14" s="153" t="s">
        <v>16</v>
      </c>
      <c r="B14" s="154" t="s">
        <v>150</v>
      </c>
      <c r="C14" s="155" t="s">
        <v>148</v>
      </c>
      <c r="D14" s="155" t="s">
        <v>158</v>
      </c>
      <c r="E14" s="156" t="s">
        <v>335</v>
      </c>
      <c r="F14" s="157" t="s">
        <v>147</v>
      </c>
      <c r="H14" s="81" t="s">
        <v>288</v>
      </c>
    </row>
    <row r="15" spans="1:8" ht="60" x14ac:dyDescent="0.25">
      <c r="A15" s="148" t="s">
        <v>166</v>
      </c>
      <c r="B15" s="149" t="s">
        <v>168</v>
      </c>
      <c r="C15" s="150" t="s">
        <v>20</v>
      </c>
      <c r="D15" s="151"/>
      <c r="E15" s="152"/>
      <c r="F15" s="186"/>
    </row>
    <row r="16" spans="1:8" ht="30" x14ac:dyDescent="0.25">
      <c r="A16" s="51" t="s">
        <v>167</v>
      </c>
      <c r="B16" s="33" t="s">
        <v>209</v>
      </c>
      <c r="C16" s="49" t="s">
        <v>20</v>
      </c>
      <c r="D16" s="127"/>
      <c r="E16" s="133"/>
      <c r="F16" s="187"/>
    </row>
    <row r="17" spans="1:6" ht="30" x14ac:dyDescent="0.25">
      <c r="A17" s="86" t="s">
        <v>90</v>
      </c>
      <c r="B17" s="33" t="s">
        <v>169</v>
      </c>
      <c r="C17" s="49" t="s">
        <v>20</v>
      </c>
      <c r="D17" s="127"/>
      <c r="E17" s="133"/>
      <c r="F17" s="187"/>
    </row>
    <row r="18" spans="1:6" ht="30" x14ac:dyDescent="0.25">
      <c r="A18" s="86" t="s">
        <v>91</v>
      </c>
      <c r="B18" s="33" t="s">
        <v>210</v>
      </c>
      <c r="C18" s="49" t="s">
        <v>20</v>
      </c>
      <c r="D18" s="127"/>
      <c r="E18" s="133"/>
      <c r="F18" s="187"/>
    </row>
    <row r="19" spans="1:6" ht="45" x14ac:dyDescent="0.25">
      <c r="A19" s="86" t="s">
        <v>92</v>
      </c>
      <c r="B19" s="33" t="s">
        <v>170</v>
      </c>
      <c r="C19" s="32" t="s">
        <v>20</v>
      </c>
      <c r="D19" s="127"/>
      <c r="E19" s="133"/>
      <c r="F19" s="187"/>
    </row>
    <row r="20" spans="1:6" ht="90" x14ac:dyDescent="0.25">
      <c r="A20" s="86" t="s">
        <v>93</v>
      </c>
      <c r="B20" s="53" t="s">
        <v>171</v>
      </c>
      <c r="C20" s="32" t="s">
        <v>20</v>
      </c>
      <c r="D20" s="127"/>
      <c r="E20" s="133"/>
      <c r="F20" s="187"/>
    </row>
    <row r="21" spans="1:6" ht="45" x14ac:dyDescent="0.25">
      <c r="A21" s="86" t="s">
        <v>94</v>
      </c>
      <c r="B21" s="33" t="s">
        <v>211</v>
      </c>
      <c r="C21" s="28" t="s">
        <v>20</v>
      </c>
      <c r="D21" s="127"/>
      <c r="E21" s="133"/>
      <c r="F21" s="187"/>
    </row>
    <row r="22" spans="1:6" ht="30" x14ac:dyDescent="0.25">
      <c r="A22" s="86" t="s">
        <v>95</v>
      </c>
      <c r="B22" s="57" t="s">
        <v>172</v>
      </c>
      <c r="C22" s="25" t="s">
        <v>23</v>
      </c>
      <c r="D22" s="127"/>
      <c r="E22" s="134"/>
      <c r="F22" s="187"/>
    </row>
    <row r="23" spans="1:6" ht="43.5" x14ac:dyDescent="0.25">
      <c r="A23" s="86" t="s">
        <v>96</v>
      </c>
      <c r="B23" s="33" t="s">
        <v>212</v>
      </c>
      <c r="C23" s="28" t="s">
        <v>23</v>
      </c>
      <c r="D23" s="127"/>
      <c r="E23" s="133"/>
      <c r="F23" s="187"/>
    </row>
    <row r="24" spans="1:6" ht="90" x14ac:dyDescent="0.25">
      <c r="A24" s="86" t="s">
        <v>97</v>
      </c>
      <c r="B24" s="88" t="s">
        <v>322</v>
      </c>
      <c r="C24" s="28" t="s">
        <v>23</v>
      </c>
      <c r="D24" s="127"/>
      <c r="E24" s="133"/>
      <c r="F24" s="187"/>
    </row>
    <row r="25" spans="1:6" ht="105" x14ac:dyDescent="0.25">
      <c r="A25" s="86" t="s">
        <v>98</v>
      </c>
      <c r="B25" s="89" t="s">
        <v>323</v>
      </c>
      <c r="C25" s="28" t="s">
        <v>20</v>
      </c>
      <c r="D25" s="127"/>
      <c r="E25" s="133"/>
      <c r="F25" s="187"/>
    </row>
    <row r="26" spans="1:6" ht="75" x14ac:dyDescent="0.25">
      <c r="A26" s="86" t="s">
        <v>99</v>
      </c>
      <c r="B26" s="88" t="s">
        <v>321</v>
      </c>
      <c r="C26" s="90" t="s">
        <v>23</v>
      </c>
      <c r="D26" s="127"/>
      <c r="E26" s="133"/>
      <c r="F26" s="187"/>
    </row>
    <row r="27" spans="1:6" ht="30" x14ac:dyDescent="0.25">
      <c r="A27" s="86" t="s">
        <v>100</v>
      </c>
      <c r="B27" s="33" t="s">
        <v>173</v>
      </c>
      <c r="C27" s="28" t="s">
        <v>20</v>
      </c>
      <c r="D27" s="127"/>
      <c r="E27" s="133"/>
      <c r="F27" s="187"/>
    </row>
    <row r="28" spans="1:6" ht="89.25" x14ac:dyDescent="0.25">
      <c r="A28" s="86" t="s">
        <v>101</v>
      </c>
      <c r="B28" s="57" t="s">
        <v>320</v>
      </c>
      <c r="C28" s="26" t="s">
        <v>20</v>
      </c>
      <c r="D28" s="127"/>
      <c r="E28" s="128"/>
      <c r="F28" s="187"/>
    </row>
    <row r="29" spans="1:6" ht="30.75" customHeight="1" x14ac:dyDescent="0.25">
      <c r="A29" s="86" t="s">
        <v>102</v>
      </c>
      <c r="B29" s="33" t="s">
        <v>174</v>
      </c>
      <c r="C29" s="28" t="s">
        <v>20</v>
      </c>
      <c r="D29" s="127"/>
      <c r="E29" s="133"/>
      <c r="F29" s="187"/>
    </row>
    <row r="30" spans="1:6" ht="44.25" customHeight="1" x14ac:dyDescent="0.25">
      <c r="A30" s="86" t="s">
        <v>103</v>
      </c>
      <c r="B30" s="50" t="s">
        <v>213</v>
      </c>
      <c r="C30" s="28" t="s">
        <v>20</v>
      </c>
      <c r="D30" s="127"/>
      <c r="E30" s="133"/>
      <c r="F30" s="187"/>
    </row>
    <row r="31" spans="1:6" ht="17.25" customHeight="1" x14ac:dyDescent="0.25">
      <c r="A31" s="86" t="s">
        <v>104</v>
      </c>
      <c r="B31" s="50" t="s">
        <v>175</v>
      </c>
      <c r="C31" s="28" t="s">
        <v>20</v>
      </c>
      <c r="D31" s="127"/>
      <c r="E31" s="133"/>
      <c r="F31" s="187"/>
    </row>
    <row r="32" spans="1:6" ht="18.75" customHeight="1" x14ac:dyDescent="0.25">
      <c r="A32" s="86" t="s">
        <v>105</v>
      </c>
      <c r="B32" s="50" t="s">
        <v>176</v>
      </c>
      <c r="C32" s="28" t="s">
        <v>20</v>
      </c>
      <c r="D32" s="127"/>
      <c r="E32" s="133"/>
      <c r="F32" s="187"/>
    </row>
    <row r="33" spans="1:6" ht="90" x14ac:dyDescent="0.25">
      <c r="A33" s="86" t="s">
        <v>106</v>
      </c>
      <c r="B33" s="50" t="s">
        <v>214</v>
      </c>
      <c r="C33" s="28" t="s">
        <v>20</v>
      </c>
      <c r="D33" s="127"/>
      <c r="E33" s="133"/>
      <c r="F33" s="187"/>
    </row>
    <row r="34" spans="1:6" ht="60" x14ac:dyDescent="0.25">
      <c r="A34" s="86" t="s">
        <v>107</v>
      </c>
      <c r="B34" s="50" t="s">
        <v>215</v>
      </c>
      <c r="C34" s="28" t="s">
        <v>20</v>
      </c>
      <c r="D34" s="127"/>
      <c r="E34" s="133"/>
      <c r="F34" s="187"/>
    </row>
    <row r="35" spans="1:6" ht="45" x14ac:dyDescent="0.25">
      <c r="A35" s="86" t="s">
        <v>108</v>
      </c>
      <c r="B35" s="50" t="s">
        <v>177</v>
      </c>
      <c r="C35" s="28" t="s">
        <v>20</v>
      </c>
      <c r="D35" s="127"/>
      <c r="E35" s="133"/>
      <c r="F35" s="187"/>
    </row>
    <row r="36" spans="1:6" ht="44.25" x14ac:dyDescent="0.25">
      <c r="A36" s="86" t="s">
        <v>144</v>
      </c>
      <c r="B36" s="50" t="s">
        <v>216</v>
      </c>
      <c r="C36" s="28" t="s">
        <v>20</v>
      </c>
      <c r="D36" s="127"/>
      <c r="E36" s="133"/>
      <c r="F36" s="187"/>
    </row>
    <row r="37" spans="1:6" ht="45" x14ac:dyDescent="0.25">
      <c r="A37" s="86" t="s">
        <v>109</v>
      </c>
      <c r="B37" s="50" t="s">
        <v>217</v>
      </c>
      <c r="C37" s="28" t="s">
        <v>20</v>
      </c>
      <c r="D37" s="127"/>
      <c r="E37" s="133"/>
      <c r="F37" s="187"/>
    </row>
    <row r="38" spans="1:6" ht="45" x14ac:dyDescent="0.25">
      <c r="A38" s="86" t="s">
        <v>110</v>
      </c>
      <c r="B38" s="50" t="s">
        <v>218</v>
      </c>
      <c r="C38" s="28" t="s">
        <v>20</v>
      </c>
      <c r="D38" s="127"/>
      <c r="E38" s="133"/>
      <c r="F38" s="187"/>
    </row>
    <row r="39" spans="1:6" ht="30" x14ac:dyDescent="0.25">
      <c r="A39" s="86" t="s">
        <v>111</v>
      </c>
      <c r="B39" s="50" t="s">
        <v>178</v>
      </c>
      <c r="C39" s="28" t="s">
        <v>20</v>
      </c>
      <c r="D39" s="127"/>
      <c r="E39" s="133"/>
      <c r="F39" s="187"/>
    </row>
    <row r="40" spans="1:6" ht="30" x14ac:dyDescent="0.25">
      <c r="A40" s="86" t="s">
        <v>112</v>
      </c>
      <c r="B40" s="50" t="s">
        <v>116</v>
      </c>
      <c r="C40" s="77" t="s">
        <v>23</v>
      </c>
      <c r="D40" s="127"/>
      <c r="E40" s="133"/>
      <c r="F40" s="187"/>
    </row>
    <row r="41" spans="1:6" ht="30" x14ac:dyDescent="0.25">
      <c r="A41" s="86" t="s">
        <v>113</v>
      </c>
      <c r="B41" s="50" t="s">
        <v>118</v>
      </c>
      <c r="C41" s="77" t="s">
        <v>23</v>
      </c>
      <c r="D41" s="127"/>
      <c r="E41" s="133"/>
      <c r="F41" s="187"/>
    </row>
    <row r="42" spans="1:6" x14ac:dyDescent="0.25">
      <c r="A42" s="86" t="s">
        <v>114</v>
      </c>
      <c r="B42" s="54" t="s">
        <v>181</v>
      </c>
      <c r="C42" s="56" t="s">
        <v>20</v>
      </c>
      <c r="D42" s="140"/>
      <c r="E42" s="136"/>
      <c r="F42" s="187"/>
    </row>
    <row r="43" spans="1:6" x14ac:dyDescent="0.25">
      <c r="A43" s="86" t="s">
        <v>115</v>
      </c>
      <c r="B43" s="37" t="s">
        <v>230</v>
      </c>
      <c r="C43" s="56" t="s">
        <v>20</v>
      </c>
      <c r="D43" s="140"/>
      <c r="E43" s="136"/>
      <c r="F43" s="187"/>
    </row>
    <row r="44" spans="1:6" x14ac:dyDescent="0.25">
      <c r="A44" s="86" t="s">
        <v>117</v>
      </c>
      <c r="B44" s="55" t="s">
        <v>180</v>
      </c>
      <c r="C44" s="56" t="s">
        <v>23</v>
      </c>
      <c r="D44" s="140"/>
      <c r="E44" s="136"/>
      <c r="F44" s="186"/>
    </row>
    <row r="45" spans="1:6" x14ac:dyDescent="0.25">
      <c r="A45" s="86" t="s">
        <v>145</v>
      </c>
      <c r="B45" s="55" t="s">
        <v>179</v>
      </c>
      <c r="C45" s="56" t="s">
        <v>20</v>
      </c>
      <c r="D45" s="140"/>
      <c r="E45" s="136"/>
      <c r="F45" s="187"/>
    </row>
    <row r="46" spans="1:6" ht="30" x14ac:dyDescent="0.25">
      <c r="A46" s="86" t="s">
        <v>146</v>
      </c>
      <c r="B46" s="37" t="s">
        <v>319</v>
      </c>
      <c r="C46" s="56" t="s">
        <v>20</v>
      </c>
      <c r="D46" s="140"/>
      <c r="E46" s="136"/>
      <c r="F46" s="187"/>
    </row>
    <row r="47" spans="1:6" x14ac:dyDescent="0.25">
      <c r="B47" s="39"/>
    </row>
    <row r="48" spans="1:6" x14ac:dyDescent="0.25">
      <c r="B48" s="39"/>
    </row>
    <row r="49" spans="2:2" x14ac:dyDescent="0.25">
      <c r="B49" s="39"/>
    </row>
    <row r="50" spans="2:2" x14ac:dyDescent="0.25">
      <c r="B50" s="39"/>
    </row>
    <row r="51" spans="2:2" x14ac:dyDescent="0.25">
      <c r="B51" s="39"/>
    </row>
    <row r="52" spans="2:2" x14ac:dyDescent="0.25">
      <c r="B52" s="39"/>
    </row>
    <row r="53" spans="2:2" x14ac:dyDescent="0.25">
      <c r="B53" s="39"/>
    </row>
    <row r="54" spans="2:2" x14ac:dyDescent="0.25">
      <c r="B54" s="39"/>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40"/>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149" spans="2:2" x14ac:dyDescent="0.25">
      <c r="B149" s="40"/>
    </row>
    <row r="150" spans="2:2" x14ac:dyDescent="0.25">
      <c r="B150" s="40"/>
    </row>
    <row r="151" spans="2:2" x14ac:dyDescent="0.25">
      <c r="B151" s="40"/>
    </row>
    <row r="152" spans="2:2" x14ac:dyDescent="0.25">
      <c r="B152" s="40"/>
    </row>
    <row r="153" spans="2:2" x14ac:dyDescent="0.25">
      <c r="B153" s="40"/>
    </row>
    <row r="154" spans="2:2" x14ac:dyDescent="0.25">
      <c r="B154" s="40"/>
    </row>
    <row r="155" spans="2:2" x14ac:dyDescent="0.25">
      <c r="B155" s="40"/>
    </row>
    <row r="156" spans="2:2" x14ac:dyDescent="0.25">
      <c r="B156"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sheetData>
  <sheetProtection algorithmName="SHA-512" hashValue="PcPrkrRSpj1lcXTlBSs9NsFCg1vTfkJND3bvMonNpq3nLCzz0/8UaPAAZ4MujfH2H5NMKhHDnzJukjWB+kviLA==" saltValue="Qn/c6vRW+6ke5CLglHvVCg==" spinCount="100000" sheet="1" objects="1" scenarios="1"/>
  <pageMargins left="0.25" right="0.25" top="1.25" bottom="0.75" header="0.3" footer="0.3"/>
  <pageSetup scale="76" fitToHeight="0" orientation="landscape" r:id="rId1"/>
  <headerFooter>
    <oddHeader>&amp;C&amp;"-,Bold"HILLSBOROUGH COUNTY SHERIFF'S OFFICE
RFP 18-19:  BODY WORN CAMERAS AND DATA EVIDENCE MANAGEMENT SYSTEM
EXHIBIT A:  TECHNICAL REQUIREMENTS MATRIX</oddHeader>
    <oddFooter>&amp;L* Include additional cost(s) to implement any modification(s)&amp;RPage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47"/>
  <sheetViews>
    <sheetView zoomScale="115" zoomScaleNormal="115" zoomScaleSheetLayoutView="160" zoomScalePageLayoutView="145" workbookViewId="0">
      <pane ySplit="14" topLeftCell="A15" activePane="bottomLeft" state="frozen"/>
      <selection pane="bottomLeft" activeCell="A15" sqref="A15"/>
    </sheetView>
  </sheetViews>
  <sheetFormatPr defaultColWidth="9.140625" defaultRowHeight="15" x14ac:dyDescent="0.25"/>
  <cols>
    <col min="1" max="1" width="10.42578125" style="29" customWidth="1"/>
    <col min="2" max="2" width="61.28515625" style="29" customWidth="1"/>
    <col min="3" max="3" width="11.7109375" style="29" bestFit="1" customWidth="1"/>
    <col min="4" max="4" width="9.7109375" style="29" customWidth="1"/>
    <col min="5" max="5" width="65.140625" style="29" customWidth="1"/>
    <col min="6" max="6" width="16.28515625" style="29" customWidth="1"/>
    <col min="7" max="16384" width="9.140625" style="29"/>
  </cols>
  <sheetData>
    <row r="1" spans="1:8" x14ac:dyDescent="0.25">
      <c r="B1" s="8"/>
      <c r="C1" s="98" t="s">
        <v>0</v>
      </c>
      <c r="D1" s="100"/>
      <c r="E1" s="99">
        <v>22</v>
      </c>
    </row>
    <row r="2" spans="1:8" ht="15.75" thickBot="1" x14ac:dyDescent="0.3">
      <c r="A2" s="38" t="s">
        <v>1</v>
      </c>
      <c r="B2" s="11"/>
      <c r="C2" s="169" t="s">
        <v>2</v>
      </c>
      <c r="D2" s="170" t="s">
        <v>3</v>
      </c>
      <c r="E2" s="171" t="s">
        <v>4</v>
      </c>
    </row>
    <row r="3" spans="1:8" x14ac:dyDescent="0.25">
      <c r="A3" s="42" t="s">
        <v>5</v>
      </c>
      <c r="B3" s="43" t="s">
        <v>87</v>
      </c>
      <c r="C3" s="113" t="s">
        <v>5</v>
      </c>
      <c r="D3" s="114">
        <f>COUNTIF(D$15:D$36,C3)</f>
        <v>0</v>
      </c>
      <c r="E3" s="115">
        <f>(D3/E1)</f>
        <v>0</v>
      </c>
    </row>
    <row r="4" spans="1:8" x14ac:dyDescent="0.25">
      <c r="A4" s="42" t="s">
        <v>7</v>
      </c>
      <c r="B4" s="43" t="s">
        <v>8</v>
      </c>
      <c r="C4" s="116" t="s">
        <v>7</v>
      </c>
      <c r="D4" s="56">
        <f>COUNTIF(D$15:D$36,C4)</f>
        <v>0</v>
      </c>
      <c r="E4" s="117">
        <f>(D4/E1)</f>
        <v>0</v>
      </c>
    </row>
    <row r="5" spans="1:8" x14ac:dyDescent="0.25">
      <c r="A5" s="42" t="s">
        <v>9</v>
      </c>
      <c r="B5" s="43" t="s">
        <v>88</v>
      </c>
      <c r="C5" s="116" t="s">
        <v>9</v>
      </c>
      <c r="D5" s="56">
        <f>COUNTIF(D$15:D$36,C5)</f>
        <v>0</v>
      </c>
      <c r="E5" s="117">
        <f>(D5/E1)</f>
        <v>0</v>
      </c>
    </row>
    <row r="6" spans="1:8" x14ac:dyDescent="0.25">
      <c r="A6" s="44" t="s">
        <v>11</v>
      </c>
      <c r="B6" s="41" t="s">
        <v>89</v>
      </c>
      <c r="C6" s="118" t="s">
        <v>11</v>
      </c>
      <c r="D6" s="56">
        <f>COUNTIF(D$15:D$36,C6)</f>
        <v>0</v>
      </c>
      <c r="E6" s="117">
        <f>(D6/E1)</f>
        <v>0</v>
      </c>
    </row>
    <row r="7" spans="1:8" ht="15.75" thickBot="1" x14ac:dyDescent="0.3">
      <c r="A7" s="44" t="s">
        <v>13</v>
      </c>
      <c r="B7" s="41" t="s">
        <v>14</v>
      </c>
      <c r="C7" s="119" t="s">
        <v>13</v>
      </c>
      <c r="D7" s="120">
        <f>COUNTIF(D$15:D$36,C7)</f>
        <v>0</v>
      </c>
      <c r="E7" s="121">
        <f>(D7/E1)</f>
        <v>0</v>
      </c>
    </row>
    <row r="8" spans="1:8" x14ac:dyDescent="0.25">
      <c r="C8" s="41"/>
    </row>
    <row r="9" spans="1:8" x14ac:dyDescent="0.25">
      <c r="A9" s="16"/>
      <c r="B9" s="11"/>
      <c r="C9" s="11"/>
    </row>
    <row r="10" spans="1:8" x14ac:dyDescent="0.25">
      <c r="A10" s="44"/>
      <c r="B10" s="11"/>
      <c r="C10" s="11"/>
      <c r="D10" s="44"/>
      <c r="E10" s="45"/>
    </row>
    <row r="11" spans="1:8" x14ac:dyDescent="0.25">
      <c r="A11" s="18" t="s">
        <v>15</v>
      </c>
      <c r="B11" s="31"/>
      <c r="C11" s="31"/>
      <c r="D11" s="46"/>
      <c r="E11" s="47"/>
    </row>
    <row r="12" spans="1:8" x14ac:dyDescent="0.25">
      <c r="A12" s="48"/>
      <c r="B12" s="31"/>
      <c r="C12" s="31"/>
      <c r="D12" s="46"/>
      <c r="E12" s="47"/>
    </row>
    <row r="13" spans="1:8" ht="15.75" thickBot="1" x14ac:dyDescent="0.3">
      <c r="A13" s="38" t="s">
        <v>284</v>
      </c>
      <c r="B13" s="11"/>
      <c r="C13" s="11"/>
      <c r="D13" s="41"/>
      <c r="E13" s="41"/>
    </row>
    <row r="14" spans="1:8" ht="62.25" customHeight="1" thickBot="1" x14ac:dyDescent="0.3">
      <c r="A14" s="159" t="s">
        <v>16</v>
      </c>
      <c r="B14" s="154" t="s">
        <v>150</v>
      </c>
      <c r="C14" s="155" t="s">
        <v>148</v>
      </c>
      <c r="D14" s="155" t="s">
        <v>158</v>
      </c>
      <c r="E14" s="156" t="s">
        <v>335</v>
      </c>
      <c r="F14" s="157" t="s">
        <v>147</v>
      </c>
      <c r="H14" s="81" t="s">
        <v>288</v>
      </c>
    </row>
    <row r="15" spans="1:8" ht="30" x14ac:dyDescent="0.25">
      <c r="A15" s="148" t="s">
        <v>119</v>
      </c>
      <c r="B15" s="149" t="s">
        <v>182</v>
      </c>
      <c r="C15" s="158" t="s">
        <v>18</v>
      </c>
      <c r="D15" s="132"/>
      <c r="E15" s="152"/>
      <c r="F15" s="186"/>
    </row>
    <row r="16" spans="1:8" ht="59.25" x14ac:dyDescent="0.25">
      <c r="A16" s="64" t="s">
        <v>120</v>
      </c>
      <c r="B16" s="33" t="s">
        <v>219</v>
      </c>
      <c r="C16" s="49" t="s">
        <v>20</v>
      </c>
      <c r="D16" s="131"/>
      <c r="E16" s="133"/>
      <c r="F16" s="187"/>
    </row>
    <row r="17" spans="1:6" ht="90" x14ac:dyDescent="0.25">
      <c r="A17" s="86" t="s">
        <v>121</v>
      </c>
      <c r="B17" s="88" t="s">
        <v>327</v>
      </c>
      <c r="C17" s="49" t="s">
        <v>20</v>
      </c>
      <c r="D17" s="131"/>
      <c r="E17" s="133"/>
      <c r="F17" s="187"/>
    </row>
    <row r="18" spans="1:6" ht="59.25" x14ac:dyDescent="0.25">
      <c r="A18" s="86" t="s">
        <v>122</v>
      </c>
      <c r="B18" s="33" t="s">
        <v>220</v>
      </c>
      <c r="C18" s="49" t="s">
        <v>20</v>
      </c>
      <c r="D18" s="131"/>
      <c r="E18" s="133"/>
      <c r="F18" s="187"/>
    </row>
    <row r="19" spans="1:6" ht="45" x14ac:dyDescent="0.25">
      <c r="A19" s="86" t="s">
        <v>123</v>
      </c>
      <c r="B19" s="33" t="s">
        <v>183</v>
      </c>
      <c r="C19" s="49" t="s">
        <v>20</v>
      </c>
      <c r="D19" s="131"/>
      <c r="E19" s="133"/>
      <c r="F19" s="187"/>
    </row>
    <row r="20" spans="1:6" ht="30" x14ac:dyDescent="0.25">
      <c r="A20" s="86" t="s">
        <v>124</v>
      </c>
      <c r="B20" s="50" t="s">
        <v>184</v>
      </c>
      <c r="C20" s="64" t="s">
        <v>20</v>
      </c>
      <c r="D20" s="131"/>
      <c r="E20" s="133"/>
      <c r="F20" s="187"/>
    </row>
    <row r="21" spans="1:6" ht="73.5" x14ac:dyDescent="0.25">
      <c r="A21" s="86" t="s">
        <v>125</v>
      </c>
      <c r="B21" s="50" t="s">
        <v>221</v>
      </c>
      <c r="C21" s="64" t="s">
        <v>20</v>
      </c>
      <c r="D21" s="131"/>
      <c r="E21" s="133"/>
      <c r="F21" s="187"/>
    </row>
    <row r="22" spans="1:6" ht="45" x14ac:dyDescent="0.25">
      <c r="A22" s="86" t="s">
        <v>126</v>
      </c>
      <c r="B22" s="58" t="s">
        <v>185</v>
      </c>
      <c r="C22" s="64" t="s">
        <v>23</v>
      </c>
      <c r="D22" s="131"/>
      <c r="E22" s="133"/>
      <c r="F22" s="187"/>
    </row>
    <row r="23" spans="1:6" ht="45" x14ac:dyDescent="0.25">
      <c r="A23" s="86" t="s">
        <v>127</v>
      </c>
      <c r="B23" s="50" t="s">
        <v>222</v>
      </c>
      <c r="C23" s="64" t="s">
        <v>20</v>
      </c>
      <c r="D23" s="131"/>
      <c r="E23" s="133"/>
      <c r="F23" s="187"/>
    </row>
    <row r="24" spans="1:6" ht="60" x14ac:dyDescent="0.25">
      <c r="A24" s="86" t="s">
        <v>128</v>
      </c>
      <c r="B24" s="50" t="s">
        <v>186</v>
      </c>
      <c r="C24" s="64" t="s">
        <v>20</v>
      </c>
      <c r="D24" s="141"/>
      <c r="E24" s="142"/>
      <c r="F24" s="187"/>
    </row>
    <row r="25" spans="1:6" x14ac:dyDescent="0.25">
      <c r="A25" s="86" t="s">
        <v>140</v>
      </c>
      <c r="B25" s="50" t="s">
        <v>223</v>
      </c>
      <c r="C25" s="64" t="s">
        <v>20</v>
      </c>
      <c r="D25" s="141"/>
      <c r="E25" s="133"/>
      <c r="F25" s="187"/>
    </row>
    <row r="26" spans="1:6" ht="30" x14ac:dyDescent="0.25">
      <c r="A26" s="86" t="s">
        <v>129</v>
      </c>
      <c r="B26" s="50" t="s">
        <v>224</v>
      </c>
      <c r="C26" s="64" t="s">
        <v>20</v>
      </c>
      <c r="D26" s="141"/>
      <c r="E26" s="133"/>
      <c r="F26" s="187"/>
    </row>
    <row r="27" spans="1:6" ht="30" x14ac:dyDescent="0.25">
      <c r="A27" s="86" t="s">
        <v>130</v>
      </c>
      <c r="B27" s="50" t="s">
        <v>294</v>
      </c>
      <c r="C27" s="64" t="s">
        <v>20</v>
      </c>
      <c r="D27" s="141"/>
      <c r="E27" s="133"/>
      <c r="F27" s="187"/>
    </row>
    <row r="28" spans="1:6" ht="120" x14ac:dyDescent="0.25">
      <c r="A28" s="86" t="s">
        <v>131</v>
      </c>
      <c r="B28" s="57" t="s">
        <v>297</v>
      </c>
      <c r="C28" s="63" t="s">
        <v>20</v>
      </c>
      <c r="D28" s="141"/>
      <c r="E28" s="133"/>
      <c r="F28" s="187"/>
    </row>
    <row r="29" spans="1:6" ht="45" x14ac:dyDescent="0.25">
      <c r="A29" s="86" t="s">
        <v>132</v>
      </c>
      <c r="B29" s="88" t="s">
        <v>326</v>
      </c>
      <c r="C29" s="64" t="s">
        <v>20</v>
      </c>
      <c r="D29" s="141"/>
      <c r="E29" s="133"/>
      <c r="F29" s="187"/>
    </row>
    <row r="30" spans="1:6" ht="60" x14ac:dyDescent="0.25">
      <c r="A30" s="86" t="s">
        <v>133</v>
      </c>
      <c r="B30" s="88" t="s">
        <v>325</v>
      </c>
      <c r="C30" s="64" t="s">
        <v>20</v>
      </c>
      <c r="D30" s="141"/>
      <c r="E30" s="133"/>
      <c r="F30" s="187"/>
    </row>
    <row r="31" spans="1:6" ht="300" x14ac:dyDescent="0.25">
      <c r="A31" s="86" t="s">
        <v>134</v>
      </c>
      <c r="B31" s="88" t="s">
        <v>324</v>
      </c>
      <c r="C31" s="64" t="s">
        <v>20</v>
      </c>
      <c r="D31" s="141"/>
      <c r="E31" s="133"/>
      <c r="F31" s="187"/>
    </row>
    <row r="32" spans="1:6" ht="75" x14ac:dyDescent="0.25">
      <c r="A32" s="86" t="s">
        <v>135</v>
      </c>
      <c r="B32" s="50" t="s">
        <v>187</v>
      </c>
      <c r="C32" s="64" t="s">
        <v>20</v>
      </c>
      <c r="D32" s="141"/>
      <c r="E32" s="133"/>
      <c r="F32" s="187"/>
    </row>
    <row r="33" spans="1:6" ht="105" x14ac:dyDescent="0.25">
      <c r="A33" s="86" t="s">
        <v>136</v>
      </c>
      <c r="B33" s="50" t="s">
        <v>188</v>
      </c>
      <c r="C33" s="64" t="s">
        <v>20</v>
      </c>
      <c r="D33" s="141"/>
      <c r="E33" s="133"/>
      <c r="F33" s="187"/>
    </row>
    <row r="34" spans="1:6" ht="360" x14ac:dyDescent="0.25">
      <c r="A34" s="86" t="s">
        <v>137</v>
      </c>
      <c r="B34" s="50" t="s">
        <v>228</v>
      </c>
      <c r="C34" s="64" t="s">
        <v>20</v>
      </c>
      <c r="D34" s="141"/>
      <c r="E34" s="133"/>
      <c r="F34" s="187"/>
    </row>
    <row r="35" spans="1:6" ht="59.25" x14ac:dyDescent="0.25">
      <c r="A35" s="86" t="s">
        <v>138</v>
      </c>
      <c r="B35" s="58" t="s">
        <v>225</v>
      </c>
      <c r="C35" s="64" t="s">
        <v>23</v>
      </c>
      <c r="D35" s="141"/>
      <c r="E35" s="133"/>
      <c r="F35" s="187"/>
    </row>
    <row r="36" spans="1:6" ht="45" x14ac:dyDescent="0.25">
      <c r="A36" s="86" t="s">
        <v>139</v>
      </c>
      <c r="B36" s="50" t="s">
        <v>189</v>
      </c>
      <c r="C36" s="64" t="s">
        <v>20</v>
      </c>
      <c r="D36" s="141"/>
      <c r="E36" s="133"/>
      <c r="F36" s="187"/>
    </row>
    <row r="37" spans="1:6" x14ac:dyDescent="0.25">
      <c r="F37" s="61"/>
    </row>
    <row r="38" spans="1:6" x14ac:dyDescent="0.25">
      <c r="F38" s="61"/>
    </row>
    <row r="39" spans="1:6" x14ac:dyDescent="0.25">
      <c r="F39" s="61"/>
    </row>
    <row r="40" spans="1:6" x14ac:dyDescent="0.25">
      <c r="F40" s="61"/>
    </row>
    <row r="41" spans="1:6" x14ac:dyDescent="0.25">
      <c r="F41" s="61"/>
    </row>
    <row r="42" spans="1:6" x14ac:dyDescent="0.25">
      <c r="F42" s="61"/>
    </row>
    <row r="43" spans="1:6" x14ac:dyDescent="0.25">
      <c r="F43" s="61"/>
    </row>
    <row r="44" spans="1:6" x14ac:dyDescent="0.25">
      <c r="F44" s="61"/>
    </row>
    <row r="45" spans="1:6" x14ac:dyDescent="0.25">
      <c r="F45" s="61"/>
    </row>
    <row r="46" spans="1:6" x14ac:dyDescent="0.25">
      <c r="F46" s="61"/>
    </row>
    <row r="47" spans="1:6" x14ac:dyDescent="0.25">
      <c r="F47" s="61"/>
    </row>
  </sheetData>
  <sheetProtection algorithmName="SHA-512" hashValue="no6hUVWffANtdolPHxvcMxOAPscreb7uuP1Lc1Exn3HBgdDthtnb9a5CKXiZuDXC2ZjFFtM1yTHfTJS66PDdbA==" saltValue="L57nvaazpeYdrnz1n/fmBg==" spinCount="100000" sheet="1" objects="1" scenarios="1"/>
  <pageMargins left="0.25" right="0.25" top="1.25" bottom="0.75" header="0.3" footer="0.3"/>
  <pageSetup scale="76" fitToHeight="0" orientation="landscape" r:id="rId1"/>
  <headerFooter>
    <oddHeader>&amp;C&amp;"-,Bold"HILLSBOROUGH COUNTY SHERIFF'S OFFICE
RFP 18-19:  BODY WORN CAMERAS AND DATA EVIDENCE MANAGEMENT SYSTEM
EXHIBIT A:  TECHNICAL REQUIREMENTS MATRIX</oddHeader>
    <oddFooter>&amp;L* Include additional cost(s) to implement any modification(s)&amp;RPage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51"/>
  <sheetViews>
    <sheetView zoomScale="115" zoomScaleNormal="115" zoomScaleSheetLayoutView="100" zoomScalePageLayoutView="145" workbookViewId="0">
      <selection activeCell="A15" sqref="A15:B15"/>
    </sheetView>
  </sheetViews>
  <sheetFormatPr defaultColWidth="9.140625" defaultRowHeight="15" x14ac:dyDescent="0.25"/>
  <cols>
    <col min="1" max="1" width="11.140625" style="68" customWidth="1"/>
    <col min="2" max="2" width="50.42578125" style="68" customWidth="1"/>
    <col min="3" max="3" width="11.7109375" style="68" bestFit="1" customWidth="1"/>
    <col min="4" max="4" width="10.28515625" style="68" customWidth="1"/>
    <col min="5" max="5" width="46.5703125" style="68" customWidth="1"/>
    <col min="6" max="6" width="16.28515625" style="68" customWidth="1"/>
    <col min="7" max="7" width="11.28515625" style="68" customWidth="1"/>
    <col min="8" max="9" width="9.140625" style="68"/>
    <col min="10" max="10" width="49.85546875" style="69" customWidth="1"/>
    <col min="11" max="16384" width="9.140625" style="68"/>
  </cols>
  <sheetData>
    <row r="1" spans="1:11" x14ac:dyDescent="0.25">
      <c r="A1" s="13"/>
      <c r="B1" s="8"/>
      <c r="C1" s="94" t="s">
        <v>0</v>
      </c>
      <c r="D1" s="172"/>
      <c r="E1" s="97">
        <v>24</v>
      </c>
      <c r="F1" s="13"/>
      <c r="G1" s="9"/>
      <c r="H1" s="13"/>
      <c r="I1" s="13"/>
      <c r="J1" s="11"/>
      <c r="K1" s="75"/>
    </row>
    <row r="2" spans="1:11" ht="15.75" thickBot="1" x14ac:dyDescent="0.3">
      <c r="A2" s="10" t="s">
        <v>1</v>
      </c>
      <c r="B2" s="11"/>
      <c r="C2" s="101" t="s">
        <v>2</v>
      </c>
      <c r="D2" s="102" t="s">
        <v>3</v>
      </c>
      <c r="E2" s="103" t="s">
        <v>4</v>
      </c>
      <c r="F2" s="13"/>
      <c r="G2" s="13"/>
      <c r="H2" s="13"/>
      <c r="I2" s="13"/>
      <c r="J2" s="11"/>
      <c r="K2" s="75"/>
    </row>
    <row r="3" spans="1:11" x14ac:dyDescent="0.25">
      <c r="A3" s="14" t="s">
        <v>5</v>
      </c>
      <c r="B3" s="30" t="s">
        <v>87</v>
      </c>
      <c r="C3" s="104" t="s">
        <v>5</v>
      </c>
      <c r="D3" s="105">
        <f>COUNTIF(D$25:D$48,C3)</f>
        <v>0</v>
      </c>
      <c r="E3" s="106">
        <f>(D3/E1)</f>
        <v>0</v>
      </c>
      <c r="F3" s="13"/>
      <c r="G3" s="13"/>
      <c r="H3" s="13"/>
      <c r="I3" s="13"/>
      <c r="J3" s="11"/>
      <c r="K3" s="75"/>
    </row>
    <row r="4" spans="1:11" x14ac:dyDescent="0.25">
      <c r="A4" s="14" t="s">
        <v>7</v>
      </c>
      <c r="B4" s="30" t="s">
        <v>8</v>
      </c>
      <c r="C4" s="107" t="s">
        <v>7</v>
      </c>
      <c r="D4" s="93">
        <f>COUNTIF(D$25:D$48,C4)</f>
        <v>0</v>
      </c>
      <c r="E4" s="108">
        <f>(D4/E1)</f>
        <v>0</v>
      </c>
      <c r="F4" s="13"/>
      <c r="G4" s="13"/>
      <c r="H4" s="13"/>
      <c r="I4" s="13"/>
      <c r="J4" s="11"/>
      <c r="K4" s="75"/>
    </row>
    <row r="5" spans="1:11" x14ac:dyDescent="0.25">
      <c r="A5" s="14" t="s">
        <v>9</v>
      </c>
      <c r="B5" s="30" t="s">
        <v>88</v>
      </c>
      <c r="C5" s="107" t="s">
        <v>9</v>
      </c>
      <c r="D5" s="93">
        <f>COUNTIF(D$25:D$48,C5)</f>
        <v>0</v>
      </c>
      <c r="E5" s="108">
        <f>(D5/E1)</f>
        <v>0</v>
      </c>
      <c r="F5" s="13"/>
      <c r="G5" s="13"/>
      <c r="H5" s="13"/>
      <c r="I5" s="13"/>
      <c r="J5" s="11"/>
      <c r="K5" s="75"/>
    </row>
    <row r="6" spans="1:11" x14ac:dyDescent="0.25">
      <c r="A6" s="16" t="s">
        <v>11</v>
      </c>
      <c r="B6" s="13" t="s">
        <v>89</v>
      </c>
      <c r="C6" s="109" t="s">
        <v>11</v>
      </c>
      <c r="D6" s="93">
        <f>COUNTIF(D$25:D$48,C6)</f>
        <v>0</v>
      </c>
      <c r="E6" s="108">
        <f>(D6/E1)</f>
        <v>0</v>
      </c>
      <c r="F6" s="13"/>
      <c r="G6" s="13"/>
      <c r="H6" s="13"/>
      <c r="I6" s="13"/>
      <c r="J6" s="11"/>
      <c r="K6" s="75"/>
    </row>
    <row r="7" spans="1:11" ht="15.75" thickBot="1" x14ac:dyDescent="0.3">
      <c r="A7" s="16" t="s">
        <v>13</v>
      </c>
      <c r="B7" s="13" t="s">
        <v>14</v>
      </c>
      <c r="C7" s="110" t="s">
        <v>13</v>
      </c>
      <c r="D7" s="111">
        <f>COUNTIF(D$25:D$48,C7)</f>
        <v>0</v>
      </c>
      <c r="E7" s="112">
        <f>(D7/E1)</f>
        <v>0</v>
      </c>
      <c r="F7" s="13"/>
      <c r="G7" s="13"/>
      <c r="H7" s="13"/>
      <c r="I7" s="13"/>
      <c r="J7" s="11"/>
      <c r="K7" s="75"/>
    </row>
    <row r="8" spans="1:11" x14ac:dyDescent="0.25">
      <c r="A8" s="13"/>
      <c r="B8" s="13"/>
      <c r="C8" s="13"/>
      <c r="D8" s="13"/>
      <c r="E8" s="13"/>
      <c r="F8" s="13"/>
      <c r="G8" s="13"/>
      <c r="H8" s="13"/>
      <c r="I8" s="13"/>
      <c r="J8" s="11"/>
      <c r="K8" s="75"/>
    </row>
    <row r="9" spans="1:11" x14ac:dyDescent="0.25">
      <c r="A9" s="16"/>
      <c r="B9" s="11"/>
      <c r="C9" s="11"/>
      <c r="D9" s="13"/>
      <c r="E9" s="13"/>
      <c r="F9" s="13"/>
      <c r="G9" s="13"/>
      <c r="H9" s="13"/>
      <c r="I9" s="13"/>
      <c r="J9" s="11"/>
      <c r="K9" s="75"/>
    </row>
    <row r="10" spans="1:11" x14ac:dyDescent="0.25">
      <c r="A10" s="16"/>
      <c r="B10" s="11"/>
      <c r="C10" s="11"/>
      <c r="D10" s="16"/>
      <c r="E10" s="17"/>
      <c r="F10" s="13"/>
      <c r="G10" s="13"/>
      <c r="H10" s="13"/>
      <c r="I10" s="13"/>
      <c r="J10" s="11"/>
      <c r="K10" s="75"/>
    </row>
    <row r="11" spans="1:11" x14ac:dyDescent="0.25">
      <c r="A11" s="18" t="s">
        <v>15</v>
      </c>
      <c r="B11" s="31"/>
      <c r="C11" s="31"/>
      <c r="D11" s="19"/>
      <c r="E11" s="20"/>
      <c r="F11" s="13"/>
      <c r="G11" s="13"/>
      <c r="H11" s="13"/>
      <c r="I11" s="13"/>
      <c r="J11" s="11"/>
      <c r="K11" s="75"/>
    </row>
    <row r="12" spans="1:11" x14ac:dyDescent="0.25">
      <c r="A12" s="76"/>
      <c r="B12" s="31"/>
      <c r="C12" s="31"/>
      <c r="D12" s="19"/>
      <c r="E12" s="20"/>
      <c r="F12" s="13"/>
      <c r="G12" s="13"/>
      <c r="H12" s="13"/>
      <c r="I12" s="13"/>
      <c r="J12" s="11"/>
      <c r="K12" s="75"/>
    </row>
    <row r="13" spans="1:11" ht="15.75" thickBot="1" x14ac:dyDescent="0.3">
      <c r="A13" s="10" t="s">
        <v>283</v>
      </c>
      <c r="B13" s="11"/>
      <c r="C13" s="11"/>
      <c r="D13" s="13"/>
      <c r="E13" s="13"/>
      <c r="F13" s="13"/>
      <c r="G13" s="13"/>
      <c r="H13" s="13"/>
      <c r="I13" s="13"/>
      <c r="J13" s="11"/>
      <c r="K13" s="75"/>
    </row>
    <row r="14" spans="1:11" ht="70.5" customHeight="1" thickBot="1" x14ac:dyDescent="0.3">
      <c r="A14" s="153"/>
      <c r="B14" s="154" t="s">
        <v>150</v>
      </c>
      <c r="C14" s="154" t="s">
        <v>278</v>
      </c>
      <c r="D14" s="154" t="s">
        <v>232</v>
      </c>
      <c r="E14" s="154" t="s">
        <v>303</v>
      </c>
      <c r="F14" s="204" t="s">
        <v>279</v>
      </c>
      <c r="G14" s="205"/>
      <c r="H14" s="204" t="s">
        <v>280</v>
      </c>
      <c r="I14" s="205"/>
      <c r="J14" s="154" t="s">
        <v>336</v>
      </c>
      <c r="K14" s="75"/>
    </row>
    <row r="15" spans="1:11" ht="60.75" customHeight="1" x14ac:dyDescent="0.25">
      <c r="A15" s="206" t="s">
        <v>328</v>
      </c>
      <c r="B15" s="207"/>
      <c r="C15" s="173"/>
      <c r="D15" s="174"/>
      <c r="E15" s="175"/>
      <c r="F15" s="160" t="s">
        <v>233</v>
      </c>
      <c r="G15" s="158" t="s">
        <v>234</v>
      </c>
      <c r="H15" s="160" t="s">
        <v>233</v>
      </c>
      <c r="I15" s="158" t="s">
        <v>234</v>
      </c>
      <c r="J15" s="161"/>
    </row>
    <row r="16" spans="1:11" ht="45" x14ac:dyDescent="0.25">
      <c r="A16" s="78"/>
      <c r="B16" s="79" t="s">
        <v>281</v>
      </c>
      <c r="C16" s="65">
        <v>42</v>
      </c>
      <c r="D16" s="80">
        <v>1200</v>
      </c>
      <c r="E16" s="143">
        <f t="shared" ref="E16:E21" si="0">+C16*D16</f>
        <v>50400</v>
      </c>
      <c r="F16" s="144"/>
      <c r="G16" s="145"/>
      <c r="H16" s="144"/>
      <c r="I16" s="145"/>
      <c r="J16" s="146"/>
    </row>
    <row r="17" spans="1:11" ht="45" x14ac:dyDescent="0.25">
      <c r="A17" s="78"/>
      <c r="B17" s="66" t="s">
        <v>281</v>
      </c>
      <c r="C17" s="65">
        <v>21</v>
      </c>
      <c r="D17" s="80">
        <v>1200</v>
      </c>
      <c r="E17" s="143">
        <f t="shared" si="0"/>
        <v>25200</v>
      </c>
      <c r="F17" s="144"/>
      <c r="G17" s="145"/>
      <c r="H17" s="144"/>
      <c r="I17" s="145"/>
      <c r="J17" s="146"/>
    </row>
    <row r="18" spans="1:11" ht="45" x14ac:dyDescent="0.25">
      <c r="A18" s="78"/>
      <c r="B18" s="66" t="s">
        <v>281</v>
      </c>
      <c r="C18" s="65">
        <v>10</v>
      </c>
      <c r="D18" s="80">
        <v>1200</v>
      </c>
      <c r="E18" s="143">
        <f t="shared" si="0"/>
        <v>12000</v>
      </c>
      <c r="F18" s="144"/>
      <c r="G18" s="145"/>
      <c r="H18" s="144"/>
      <c r="I18" s="145"/>
      <c r="J18" s="146"/>
    </row>
    <row r="19" spans="1:11" ht="45" x14ac:dyDescent="0.25">
      <c r="A19" s="78"/>
      <c r="B19" s="66" t="s">
        <v>281</v>
      </c>
      <c r="C19" s="65">
        <v>5</v>
      </c>
      <c r="D19" s="80">
        <v>1200</v>
      </c>
      <c r="E19" s="143">
        <f t="shared" si="0"/>
        <v>6000</v>
      </c>
      <c r="F19" s="144"/>
      <c r="G19" s="145"/>
      <c r="H19" s="144"/>
      <c r="I19" s="145"/>
      <c r="J19" s="146"/>
    </row>
    <row r="20" spans="1:11" ht="45" x14ac:dyDescent="0.25">
      <c r="A20" s="78"/>
      <c r="B20" s="66" t="s">
        <v>281</v>
      </c>
      <c r="C20" s="65">
        <v>2</v>
      </c>
      <c r="D20" s="80">
        <v>1200</v>
      </c>
      <c r="E20" s="143">
        <f t="shared" si="0"/>
        <v>2400</v>
      </c>
      <c r="F20" s="144"/>
      <c r="G20" s="145"/>
      <c r="H20" s="144"/>
      <c r="I20" s="145"/>
      <c r="J20" s="146"/>
    </row>
    <row r="21" spans="1:11" ht="45" x14ac:dyDescent="0.25">
      <c r="A21" s="78"/>
      <c r="B21" s="66" t="s">
        <v>282</v>
      </c>
      <c r="C21" s="144"/>
      <c r="D21" s="200"/>
      <c r="E21" s="201">
        <f t="shared" si="0"/>
        <v>0</v>
      </c>
      <c r="F21" s="144"/>
      <c r="G21" s="145"/>
      <c r="H21" s="144"/>
      <c r="I21" s="145"/>
      <c r="J21" s="146"/>
    </row>
    <row r="22" spans="1:11" s="194" customFormat="1" x14ac:dyDescent="0.25">
      <c r="A22" s="199"/>
      <c r="B22" s="189"/>
      <c r="C22" s="190"/>
      <c r="D22" s="191"/>
      <c r="E22" s="192"/>
      <c r="F22" s="190"/>
      <c r="G22" s="195"/>
      <c r="H22" s="196"/>
      <c r="I22" s="195"/>
      <c r="J22" s="197"/>
      <c r="K22" s="193"/>
    </row>
    <row r="23" spans="1:11" s="194" customFormat="1" ht="15.75" thickBot="1" x14ac:dyDescent="0.3">
      <c r="A23" s="188" t="s">
        <v>283</v>
      </c>
      <c r="B23" s="189"/>
      <c r="C23" s="190"/>
      <c r="D23" s="191"/>
      <c r="E23" s="192"/>
      <c r="F23" s="190"/>
      <c r="G23" s="195"/>
      <c r="H23" s="196"/>
      <c r="I23" s="195"/>
      <c r="J23" s="197"/>
      <c r="K23" s="193"/>
    </row>
    <row r="24" spans="1:11" ht="62.25" customHeight="1" thickBot="1" x14ac:dyDescent="0.3">
      <c r="A24" s="153" t="s">
        <v>16</v>
      </c>
      <c r="B24" s="154" t="s">
        <v>150</v>
      </c>
      <c r="C24" s="155" t="s">
        <v>148</v>
      </c>
      <c r="D24" s="155" t="s">
        <v>158</v>
      </c>
      <c r="E24" s="154" t="s">
        <v>335</v>
      </c>
      <c r="F24" s="157" t="s">
        <v>147</v>
      </c>
      <c r="G24" s="178"/>
      <c r="H24" s="179"/>
      <c r="I24" s="203"/>
      <c r="J24" s="203"/>
      <c r="K24" s="75"/>
    </row>
    <row r="25" spans="1:11" ht="30" x14ac:dyDescent="0.25">
      <c r="A25" s="148" t="s">
        <v>235</v>
      </c>
      <c r="B25" s="177" t="s">
        <v>329</v>
      </c>
      <c r="C25" s="183" t="s">
        <v>20</v>
      </c>
      <c r="D25" s="182"/>
      <c r="E25" s="152"/>
      <c r="F25" s="202"/>
      <c r="G25" s="180"/>
      <c r="H25" s="181"/>
      <c r="I25" s="203"/>
      <c r="J25" s="203"/>
      <c r="K25" s="75"/>
    </row>
    <row r="26" spans="1:11" x14ac:dyDescent="0.25">
      <c r="A26" s="74" t="s">
        <v>236</v>
      </c>
      <c r="B26" s="69" t="s">
        <v>334</v>
      </c>
      <c r="C26" s="67" t="s">
        <v>23</v>
      </c>
      <c r="D26" s="147"/>
      <c r="E26" s="133"/>
      <c r="F26" s="198"/>
      <c r="G26" s="180"/>
      <c r="H26" s="181"/>
      <c r="I26" s="203"/>
      <c r="J26" s="203"/>
      <c r="K26" s="75"/>
    </row>
    <row r="27" spans="1:11" ht="30" x14ac:dyDescent="0.25">
      <c r="A27" s="74" t="s">
        <v>237</v>
      </c>
      <c r="B27" s="37" t="s">
        <v>333</v>
      </c>
      <c r="C27" s="90" t="s">
        <v>20</v>
      </c>
      <c r="D27" s="147"/>
      <c r="E27" s="133"/>
      <c r="F27" s="198"/>
      <c r="G27" s="180"/>
      <c r="H27" s="181"/>
      <c r="I27" s="203"/>
      <c r="J27" s="203"/>
      <c r="K27" s="75"/>
    </row>
    <row r="28" spans="1:11" x14ac:dyDescent="0.25">
      <c r="A28" s="148" t="s">
        <v>238</v>
      </c>
      <c r="B28" s="69" t="s">
        <v>247</v>
      </c>
      <c r="C28" s="67" t="s">
        <v>23</v>
      </c>
      <c r="D28" s="147"/>
      <c r="E28" s="133"/>
      <c r="F28" s="198"/>
      <c r="G28" s="180"/>
      <c r="H28" s="181"/>
      <c r="I28" s="203"/>
      <c r="J28" s="203"/>
      <c r="K28" s="75"/>
    </row>
    <row r="29" spans="1:11" x14ac:dyDescent="0.25">
      <c r="A29" s="92" t="s">
        <v>239</v>
      </c>
      <c r="B29" s="69" t="s">
        <v>277</v>
      </c>
      <c r="C29" s="67" t="s">
        <v>23</v>
      </c>
      <c r="D29" s="147"/>
      <c r="E29" s="133"/>
      <c r="F29" s="198"/>
      <c r="G29" s="180"/>
      <c r="H29" s="181"/>
      <c r="I29" s="203"/>
      <c r="J29" s="203"/>
      <c r="K29" s="75"/>
    </row>
    <row r="30" spans="1:11" ht="30" x14ac:dyDescent="0.25">
      <c r="A30" s="92" t="s">
        <v>240</v>
      </c>
      <c r="B30" s="69" t="s">
        <v>295</v>
      </c>
      <c r="C30" s="67" t="s">
        <v>20</v>
      </c>
      <c r="D30" s="147"/>
      <c r="E30" s="133"/>
      <c r="F30" s="198"/>
      <c r="G30" s="180"/>
      <c r="H30" s="181"/>
      <c r="I30" s="203"/>
      <c r="J30" s="203"/>
      <c r="K30" s="75"/>
    </row>
    <row r="31" spans="1:11" ht="63" x14ac:dyDescent="0.25">
      <c r="A31" s="148" t="s">
        <v>241</v>
      </c>
      <c r="B31" s="91" t="s">
        <v>330</v>
      </c>
      <c r="C31" s="67" t="s">
        <v>20</v>
      </c>
      <c r="D31" s="147"/>
      <c r="E31" s="133"/>
      <c r="F31" s="198"/>
      <c r="G31" s="180"/>
      <c r="H31" s="181"/>
      <c r="I31" s="203"/>
      <c r="J31" s="203"/>
      <c r="K31" s="75"/>
    </row>
    <row r="32" spans="1:11" x14ac:dyDescent="0.25">
      <c r="A32" s="92" t="s">
        <v>242</v>
      </c>
      <c r="B32" s="69" t="s">
        <v>270</v>
      </c>
      <c r="C32" s="67" t="s">
        <v>20</v>
      </c>
      <c r="D32" s="147"/>
      <c r="E32" s="133"/>
      <c r="F32" s="198"/>
      <c r="G32" s="180"/>
      <c r="H32" s="181"/>
      <c r="I32" s="203"/>
      <c r="J32" s="203"/>
      <c r="K32" s="75"/>
    </row>
    <row r="33" spans="1:11" ht="31.5" x14ac:dyDescent="0.25">
      <c r="A33" s="92" t="s">
        <v>243</v>
      </c>
      <c r="B33" s="70" t="s">
        <v>263</v>
      </c>
      <c r="C33" s="67" t="s">
        <v>20</v>
      </c>
      <c r="D33" s="147"/>
      <c r="E33" s="133"/>
      <c r="F33" s="198"/>
      <c r="G33" s="180"/>
      <c r="H33" s="181"/>
      <c r="I33" s="203"/>
      <c r="J33" s="203"/>
      <c r="K33" s="75"/>
    </row>
    <row r="34" spans="1:11" ht="15.75" x14ac:dyDescent="0.25">
      <c r="A34" s="148" t="s">
        <v>244</v>
      </c>
      <c r="B34" s="70" t="s">
        <v>264</v>
      </c>
      <c r="C34" s="67" t="s">
        <v>20</v>
      </c>
      <c r="D34" s="147"/>
      <c r="E34" s="133"/>
      <c r="F34" s="198"/>
      <c r="G34" s="180"/>
      <c r="H34" s="181"/>
      <c r="I34" s="203"/>
      <c r="J34" s="203"/>
      <c r="K34" s="75"/>
    </row>
    <row r="35" spans="1:11" x14ac:dyDescent="0.25">
      <c r="A35" s="92" t="s">
        <v>245</v>
      </c>
      <c r="B35" s="69" t="s">
        <v>265</v>
      </c>
      <c r="C35" s="67" t="s">
        <v>20</v>
      </c>
      <c r="D35" s="147"/>
      <c r="E35" s="133"/>
      <c r="F35" s="198"/>
      <c r="G35" s="180"/>
      <c r="H35" s="181"/>
      <c r="I35" s="203"/>
      <c r="J35" s="203"/>
      <c r="K35" s="75"/>
    </row>
    <row r="36" spans="1:11" ht="31.5" x14ac:dyDescent="0.25">
      <c r="A36" s="92" t="s">
        <v>246</v>
      </c>
      <c r="B36" s="70" t="s">
        <v>275</v>
      </c>
      <c r="C36" s="67" t="s">
        <v>20</v>
      </c>
      <c r="D36" s="147"/>
      <c r="E36" s="133"/>
      <c r="F36" s="198"/>
      <c r="G36" s="180"/>
      <c r="H36" s="181"/>
      <c r="I36" s="203"/>
      <c r="J36" s="203"/>
      <c r="K36" s="75"/>
    </row>
    <row r="37" spans="1:11" ht="31.5" x14ac:dyDescent="0.25">
      <c r="A37" s="148" t="s">
        <v>248</v>
      </c>
      <c r="B37" s="71" t="s">
        <v>257</v>
      </c>
      <c r="C37" s="67" t="s">
        <v>20</v>
      </c>
      <c r="D37" s="147"/>
      <c r="E37" s="133"/>
      <c r="F37" s="198"/>
      <c r="G37" s="180"/>
      <c r="H37" s="181"/>
      <c r="I37" s="203"/>
      <c r="J37" s="203"/>
      <c r="K37" s="75"/>
    </row>
    <row r="38" spans="1:11" ht="47.25" x14ac:dyDescent="0.25">
      <c r="A38" s="92" t="s">
        <v>249</v>
      </c>
      <c r="B38" s="72" t="s">
        <v>266</v>
      </c>
      <c r="C38" s="67" t="s">
        <v>20</v>
      </c>
      <c r="D38" s="147"/>
      <c r="E38" s="133"/>
      <c r="F38" s="198"/>
      <c r="G38" s="180"/>
      <c r="H38" s="181"/>
      <c r="I38" s="203"/>
      <c r="J38" s="203"/>
      <c r="K38" s="75"/>
    </row>
    <row r="39" spans="1:11" ht="31.5" x14ac:dyDescent="0.25">
      <c r="A39" s="92" t="s">
        <v>250</v>
      </c>
      <c r="B39" s="72" t="s">
        <v>260</v>
      </c>
      <c r="C39" s="67" t="s">
        <v>20</v>
      </c>
      <c r="D39" s="147"/>
      <c r="E39" s="133"/>
      <c r="F39" s="198"/>
      <c r="G39" s="180"/>
      <c r="H39" s="181"/>
      <c r="I39" s="203"/>
      <c r="J39" s="203"/>
      <c r="K39" s="75"/>
    </row>
    <row r="40" spans="1:11" ht="30" x14ac:dyDescent="0.25">
      <c r="A40" s="148" t="s">
        <v>251</v>
      </c>
      <c r="B40" s="69" t="s">
        <v>267</v>
      </c>
      <c r="C40" s="67" t="s">
        <v>20</v>
      </c>
      <c r="D40" s="147"/>
      <c r="E40" s="133"/>
      <c r="F40" s="198"/>
      <c r="G40" s="180"/>
      <c r="H40" s="181"/>
      <c r="I40" s="203"/>
      <c r="J40" s="203"/>
      <c r="K40" s="75"/>
    </row>
    <row r="41" spans="1:11" ht="30" x14ac:dyDescent="0.25">
      <c r="A41" s="92" t="s">
        <v>252</v>
      </c>
      <c r="B41" s="69" t="s">
        <v>268</v>
      </c>
      <c r="C41" s="67" t="s">
        <v>20</v>
      </c>
      <c r="D41" s="147"/>
      <c r="E41" s="133"/>
      <c r="F41" s="198"/>
      <c r="G41" s="180"/>
      <c r="H41" s="181"/>
      <c r="I41" s="203"/>
      <c r="J41" s="203"/>
      <c r="K41" s="75"/>
    </row>
    <row r="42" spans="1:11" ht="90" x14ac:dyDescent="0.25">
      <c r="A42" s="92" t="s">
        <v>253</v>
      </c>
      <c r="B42" s="69" t="s">
        <v>269</v>
      </c>
      <c r="C42" s="67" t="s">
        <v>20</v>
      </c>
      <c r="D42" s="147"/>
      <c r="E42" s="133"/>
      <c r="F42" s="198"/>
      <c r="G42" s="180"/>
      <c r="H42" s="181"/>
      <c r="I42" s="203"/>
      <c r="J42" s="203"/>
      <c r="K42" s="75"/>
    </row>
    <row r="43" spans="1:11" ht="30" x14ac:dyDescent="0.25">
      <c r="A43" s="148" t="s">
        <v>254</v>
      </c>
      <c r="B43" s="23" t="s">
        <v>262</v>
      </c>
      <c r="C43" s="67" t="s">
        <v>20</v>
      </c>
      <c r="D43" s="147"/>
      <c r="E43" s="133"/>
      <c r="F43" s="198"/>
      <c r="G43" s="180"/>
      <c r="H43" s="181"/>
      <c r="I43" s="203"/>
      <c r="J43" s="203"/>
      <c r="K43" s="75"/>
    </row>
    <row r="44" spans="1:11" ht="45" x14ac:dyDescent="0.25">
      <c r="A44" s="92" t="s">
        <v>255</v>
      </c>
      <c r="B44" s="69" t="s">
        <v>271</v>
      </c>
      <c r="C44" s="67" t="s">
        <v>20</v>
      </c>
      <c r="D44" s="147"/>
      <c r="E44" s="133"/>
      <c r="F44" s="198"/>
      <c r="G44" s="180"/>
      <c r="H44" s="181"/>
      <c r="I44" s="203"/>
      <c r="J44" s="203"/>
      <c r="K44" s="75"/>
    </row>
    <row r="45" spans="1:11" ht="30" x14ac:dyDescent="0.25">
      <c r="A45" s="92" t="s">
        <v>256</v>
      </c>
      <c r="B45" s="69" t="s">
        <v>272</v>
      </c>
      <c r="C45" s="67" t="s">
        <v>23</v>
      </c>
      <c r="D45" s="147"/>
      <c r="E45" s="133"/>
      <c r="F45" s="198"/>
      <c r="G45" s="180"/>
      <c r="H45" s="181"/>
      <c r="I45" s="203"/>
      <c r="J45" s="203"/>
      <c r="K45" s="75"/>
    </row>
    <row r="46" spans="1:11" ht="45" x14ac:dyDescent="0.25">
      <c r="A46" s="148" t="s">
        <v>258</v>
      </c>
      <c r="B46" s="69" t="s">
        <v>273</v>
      </c>
      <c r="C46" s="67" t="s">
        <v>20</v>
      </c>
      <c r="D46" s="147"/>
      <c r="E46" s="133"/>
      <c r="F46" s="198"/>
      <c r="G46" s="180"/>
      <c r="H46" s="181"/>
      <c r="I46" s="203"/>
      <c r="J46" s="203"/>
      <c r="K46" s="75"/>
    </row>
    <row r="47" spans="1:11" ht="105" x14ac:dyDescent="0.25">
      <c r="A47" s="92" t="s">
        <v>259</v>
      </c>
      <c r="B47" s="69" t="s">
        <v>276</v>
      </c>
      <c r="C47" s="93" t="s">
        <v>20</v>
      </c>
      <c r="D47" s="147"/>
      <c r="E47" s="133"/>
      <c r="F47" s="198"/>
      <c r="G47" s="180"/>
      <c r="H47" s="179"/>
      <c r="I47" s="203"/>
      <c r="J47" s="203"/>
      <c r="K47" s="75"/>
    </row>
    <row r="48" spans="1:11" ht="45" x14ac:dyDescent="0.25">
      <c r="A48" s="148" t="s">
        <v>261</v>
      </c>
      <c r="B48" s="73" t="s">
        <v>274</v>
      </c>
      <c r="C48" s="93" t="s">
        <v>20</v>
      </c>
      <c r="D48" s="147"/>
      <c r="E48" s="133"/>
      <c r="F48" s="198"/>
      <c r="G48" s="180"/>
      <c r="H48" s="179"/>
      <c r="I48" s="203"/>
      <c r="J48" s="203"/>
      <c r="K48" s="75"/>
    </row>
    <row r="49" spans="2:10" x14ac:dyDescent="0.25">
      <c r="B49" s="69"/>
      <c r="G49" s="176"/>
      <c r="H49" s="176"/>
      <c r="I49" s="176"/>
      <c r="J49" s="177"/>
    </row>
    <row r="50" spans="2:10" x14ac:dyDescent="0.25">
      <c r="B50" s="69"/>
    </row>
    <row r="51" spans="2:10" x14ac:dyDescent="0.25">
      <c r="B51" s="69"/>
    </row>
  </sheetData>
  <sheetProtection algorithmName="SHA-512" hashValue="pU2iObGsKg/2zpBWaZhlKJpLWtrTVrXvtHJh5Dg1ee36KB216gEEDlGFBI68O1HkXyEGJgLgJCkShS4r1yObZA==" saltValue="BmqSERLerjNjYvxe2ytW/g==" spinCount="100000" sheet="1" objects="1" scenarios="1"/>
  <mergeCells count="28">
    <mergeCell ref="A15:B15"/>
    <mergeCell ref="I47:J47"/>
    <mergeCell ref="I48:J48"/>
    <mergeCell ref="I42:J42"/>
    <mergeCell ref="I43:J43"/>
    <mergeCell ref="I44:J44"/>
    <mergeCell ref="I45:J45"/>
    <mergeCell ref="I46:J46"/>
    <mergeCell ref="I37:J37"/>
    <mergeCell ref="I38:J38"/>
    <mergeCell ref="I39:J39"/>
    <mergeCell ref="I40:J40"/>
    <mergeCell ref="I41:J41"/>
    <mergeCell ref="I29:J29"/>
    <mergeCell ref="I35:J35"/>
    <mergeCell ref="I36:J36"/>
    <mergeCell ref="I34:J34"/>
    <mergeCell ref="F14:G14"/>
    <mergeCell ref="H14:I14"/>
    <mergeCell ref="I30:J30"/>
    <mergeCell ref="I31:J31"/>
    <mergeCell ref="I32:J32"/>
    <mergeCell ref="I33:J33"/>
    <mergeCell ref="I24:J24"/>
    <mergeCell ref="I25:J25"/>
    <mergeCell ref="I26:J26"/>
    <mergeCell ref="I27:J27"/>
    <mergeCell ref="I28:J28"/>
  </mergeCells>
  <pageMargins left="0.25" right="0.25" top="1.25" bottom="0.75" header="0.3" footer="0.3"/>
  <pageSetup scale="59" fitToHeight="0" orientation="landscape" r:id="rId1"/>
  <headerFooter>
    <oddHeader>&amp;C&amp;"-,Bold"HILLSBOROUGH COUNTY SHERIFF'S OFFICE
RFP 18-19:  BODY WORN CAMERAS AND DATA EVIDENCE MANAGEMENT SYSTEM
EXHIBIT A:  TECHNICAL REQUIREMENTS MATRIX</oddHeader>
    <oddFooter>&amp;L* Include additional cost(s) to implement any modification(s)&amp;RPage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Functional (GENERAL) </vt:lpstr>
      <vt:lpstr>Functional (CAMERAS)</vt:lpstr>
      <vt:lpstr>Functional (SYSTEM)</vt:lpstr>
      <vt:lpstr>Functional (Cloud Storage)</vt:lpstr>
      <vt:lpstr>Functional (Local Storage)</vt:lpstr>
      <vt:lpstr>'Functional (CAMERAS)'!Print_Area</vt:lpstr>
      <vt:lpstr>'Functional (Cloud Storage)'!Print_Area</vt:lpstr>
      <vt:lpstr>'Functional (GENERAL) '!Print_Area</vt:lpstr>
      <vt:lpstr>'Functional (Local Storage)'!Print_Area</vt:lpstr>
      <vt:lpstr>'Functional (SYSTEM)'!Print_Area</vt:lpstr>
      <vt:lpstr>'Functional (CAMERAS)'!Print_Titles</vt:lpstr>
      <vt:lpstr>'Functional (Cloud Storage)'!Print_Titles</vt:lpstr>
      <vt:lpstr>'Functional (GENERAL) '!Print_Titles</vt:lpstr>
      <vt:lpstr>'Functional (Local Storage)'!Print_Titles</vt:lpstr>
      <vt:lpstr>'Functional (SYSTEM)'!Print_Titles</vt:lpstr>
    </vt:vector>
  </TitlesOfParts>
  <Company>Hillsborough County Sheriff's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JANNEY, DAVID R</dc:creator>
  <cp:lastModifiedBy>JANNEY, DAVID R</cp:lastModifiedBy>
  <cp:lastPrinted>2019-06-28T17:56:52Z</cp:lastPrinted>
  <dcterms:created xsi:type="dcterms:W3CDTF">2019-06-20T19:35:27Z</dcterms:created>
  <dcterms:modified xsi:type="dcterms:W3CDTF">2019-10-15T13:03:09Z</dcterms:modified>
</cp:coreProperties>
</file>