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G:\otc\Procurement\BUYERS\Buyer GS2 Supply Dist-Bryan C\Term Contracts\TC-2024\2024-022 CAB's\03 Final Copy\"/>
    </mc:Choice>
  </mc:AlternateContent>
  <xr:revisionPtr revIDLastSave="0" documentId="8_{20207E9A-EF11-45CE-AFB3-88EAD908B381}" xr6:coauthVersionLast="47" xr6:coauthVersionMax="47" xr10:uidLastSave="{00000000-0000-0000-0000-000000000000}"/>
  <workbookProtection workbookAlgorithmName="SHA-512" workbookHashValue="7NzjnJExaRmzH0utWifxebm9reYsskoufpw9t928zQ6eGovbYYtHO/ytGBqJZwhmsk8ozOAOxbYFK4KCMPyekQ==" workbookSaltValue="S4wFw902sQHTVyiLRwuC+w==" workbookSpinCount="100000" lockStructure="1"/>
  <bookViews>
    <workbookView xWindow="57480" yWindow="1665" windowWidth="29040" windowHeight="15720" xr2:uid="{00000000-000D-0000-FFFF-FFFF00000000}"/>
  </bookViews>
  <sheets>
    <sheet name="Sheet1" sheetId="2" r:id="rId1"/>
  </sheets>
  <definedNames>
    <definedName name="_xlnm.Print_Area" localSheetId="0">Sheet1!$A$1:$J$131</definedName>
    <definedName name="_xlnm.Print_Titles" localSheetId="0">Sheet1!$1:$2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2" i="2" l="1"/>
  <c r="B105" i="2"/>
  <c r="B103" i="2"/>
  <c r="B99" i="2"/>
  <c r="B97" i="2"/>
  <c r="B88" i="2"/>
  <c r="B86" i="2"/>
  <c r="B82" i="2"/>
  <c r="B80" i="2"/>
  <c r="B75" i="2"/>
  <c r="B72" i="2"/>
  <c r="B68" i="2"/>
  <c r="B66" i="2"/>
  <c r="B62" i="2"/>
  <c r="B60" i="2"/>
  <c r="B56" i="2"/>
  <c r="B54" i="2"/>
  <c r="B50" i="2"/>
  <c r="B32" i="2"/>
  <c r="B36" i="2"/>
  <c r="B48" i="2"/>
  <c r="B24" i="2"/>
  <c r="B19" i="2"/>
  <c r="B5" i="2"/>
  <c r="B7" i="2"/>
  <c r="B44" i="2"/>
  <c r="B42" i="2"/>
  <c r="B38" i="2"/>
  <c r="B30" i="2"/>
  <c r="B26" i="2"/>
</calcChain>
</file>

<file path=xl/sharedStrings.xml><?xml version="1.0" encoding="utf-8"?>
<sst xmlns="http://schemas.openxmlformats.org/spreadsheetml/2006/main" count="196" uniqueCount="115">
  <si>
    <t>ITEM</t>
  </si>
  <si>
    <t>QUANTITY</t>
  </si>
  <si>
    <t>PER CASE</t>
  </si>
  <si>
    <t>FINISH</t>
  </si>
  <si>
    <t>AMERICAN FLAG</t>
  </si>
  <si>
    <t xml:space="preserve">COMMUNITY SERVICE </t>
  </si>
  <si>
    <t xml:space="preserve">FITNESS CHALLENGE </t>
  </si>
  <si>
    <t>DISTINGUISHED PERFORMANCE</t>
  </si>
  <si>
    <t xml:space="preserve">OUTSTANDING SQUAD </t>
  </si>
  <si>
    <t xml:space="preserve">MEDAL OF HONOR </t>
  </si>
  <si>
    <t xml:space="preserve">DISTINGUISHED SERVICE </t>
  </si>
  <si>
    <t>MEDAL OF VALOR</t>
  </si>
  <si>
    <t>SPECIALIZED TRAINING, ACTIVE</t>
  </si>
  <si>
    <t xml:space="preserve">SPECIALIZED TRAINING, INACTIVE </t>
  </si>
  <si>
    <t>SPECIALTY TEAM, INACTIVE</t>
  </si>
  <si>
    <t xml:space="preserve">SILVER CROSS / GOLD CROSS </t>
  </si>
  <si>
    <t>DELIVERY</t>
  </si>
  <si>
    <t>ARO</t>
  </si>
  <si>
    <t>NUMBER</t>
  </si>
  <si>
    <t>PRICE</t>
  </si>
  <si>
    <t>MIN. ORDER</t>
  </si>
  <si>
    <t>IMAGE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</si>
  <si>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</si>
  <si>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</si>
  <si>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</si>
  <si>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</si>
  <si>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</si>
  <si>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</si>
  <si>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</si>
  <si>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</si>
  <si>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</si>
  <si>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</si>
  <si>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</si>
  <si>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</si>
  <si>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</si>
  <si>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</si>
  <si>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</si>
  <si>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</si>
  <si>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</si>
  <si>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</si>
  <si>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</si>
  <si>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NET UNIT</t>
  </si>
  <si>
    <t>USAGE</t>
  </si>
  <si>
    <t>SLIDE BAR HOLDERS</t>
  </si>
  <si>
    <r>
      <t>ANNUAL</t>
    </r>
    <r>
      <rPr>
        <b/>
        <vertAlign val="superscript"/>
        <sz val="12"/>
        <color theme="0"/>
        <rFont val="Times New Roman"/>
        <family val="1"/>
      </rPr>
      <t>1</t>
    </r>
  </si>
  <si>
    <t># days</t>
  </si>
  <si>
    <t>#days</t>
  </si>
  <si>
    <t>Rhodium</t>
  </si>
  <si>
    <t xml:space="preserve">Gold  </t>
  </si>
  <si>
    <r>
      <t>DESCRIPTION</t>
    </r>
    <r>
      <rPr>
        <b/>
        <sz val="10"/>
        <color theme="0"/>
        <rFont val="Times New Roman"/>
        <family val="1"/>
      </rPr>
      <t xml:space="preserve">
* Provide brand name, manufacturer item number, and brief description</t>
    </r>
  </si>
  <si>
    <t>*</t>
  </si>
  <si>
    <t>Hcso Item#</t>
  </si>
  <si>
    <t>Rhodium (00405)</t>
  </si>
  <si>
    <t xml:space="preserve"> (00406 - </t>
  </si>
  <si>
    <t>00412)</t>
  </si>
  <si>
    <t>00419)</t>
  </si>
  <si>
    <t>(00413-</t>
  </si>
  <si>
    <t>Rhodium (00459)</t>
  </si>
  <si>
    <t>Rhodium (00386)</t>
  </si>
  <si>
    <t>Rhodium (00420)</t>
  </si>
  <si>
    <t>Rhodium (00377)</t>
  </si>
  <si>
    <t xml:space="preserve">Rhodium (00376) </t>
  </si>
  <si>
    <t>Rhodium (00381)</t>
  </si>
  <si>
    <t>Rhodium                      (00385)</t>
  </si>
  <si>
    <t>Rhodium       (00383)</t>
  </si>
  <si>
    <t>Gold           (00424)</t>
  </si>
  <si>
    <t>Gold                  (00432)</t>
  </si>
  <si>
    <t>Gold             (00431)</t>
  </si>
  <si>
    <t>Gold          (00382)</t>
  </si>
  <si>
    <t>Gold     (00425)</t>
  </si>
  <si>
    <t>Gold      (00426)</t>
  </si>
  <si>
    <t>Gold     (00427)</t>
  </si>
  <si>
    <t>Gold     (00433)</t>
  </si>
  <si>
    <t>Rhodium    (00442)</t>
  </si>
  <si>
    <t>Gold     (00441)</t>
  </si>
  <si>
    <t xml:space="preserve">Rhodium (00378, 00379,00380, 00609)  </t>
  </si>
  <si>
    <t>Gold     (00428, 00429, 00430, 00610)</t>
  </si>
  <si>
    <t>Rhodium   (00421)</t>
  </si>
  <si>
    <t>Gold     (00423)</t>
  </si>
  <si>
    <t>Rhodium  (00384)</t>
  </si>
  <si>
    <t>Gold   (00422)</t>
  </si>
  <si>
    <t xml:space="preserve">Rhodium (00674) </t>
  </si>
  <si>
    <t>Gold    (00675)</t>
  </si>
  <si>
    <t>Rhodium (00388)</t>
  </si>
  <si>
    <t xml:space="preserve">Gold    (00387) </t>
  </si>
  <si>
    <t>Three: One Centered and Two Wide</t>
  </si>
  <si>
    <t>Two: Two Wide</t>
  </si>
  <si>
    <t>Four: Two Wide and Two Wide</t>
  </si>
  <si>
    <t xml:space="preserve">Five: One Centered Two Wide and Two Wide </t>
  </si>
  <si>
    <t>Six: Two Wide, Two Wide and Two Wide</t>
  </si>
  <si>
    <t>(2 slide bar holder through 6 slide bar holder) for CAB's 5/16" H</t>
  </si>
  <si>
    <t>T</t>
  </si>
  <si>
    <t>U</t>
  </si>
  <si>
    <t>V</t>
  </si>
  <si>
    <t xml:space="preserve">     LIFE SAVING (Single, Double, Triple &amp; Quadruple) </t>
  </si>
  <si>
    <t xml:space="preserve">   FTD Field Training Deputy</t>
  </si>
  <si>
    <t xml:space="preserve"> SOT PARTICIPANT (Bell shape; rhodium only)</t>
  </si>
  <si>
    <t>YEARS OF SERVICE / LONGEVITY(5-year increments, 5 through 45 years; stars in rhodium or gold)</t>
  </si>
  <si>
    <t>Rhodium (00391)</t>
  </si>
  <si>
    <t xml:space="preserve">Gold      (00392)   </t>
  </si>
  <si>
    <t xml:space="preserve">Rhodium (00393) </t>
  </si>
  <si>
    <t xml:space="preserve">Gold     (00394)   </t>
  </si>
  <si>
    <t>Rhodium (00395)</t>
  </si>
  <si>
    <t xml:space="preserve">Gold   (00396)   </t>
  </si>
  <si>
    <t xml:space="preserve">Rhodium (00397) </t>
  </si>
  <si>
    <t xml:space="preserve">Gold    (00398)   </t>
  </si>
  <si>
    <t xml:space="preserve">Rhodium (00399) </t>
  </si>
  <si>
    <t xml:space="preserve">Gold    (00400)   </t>
  </si>
  <si>
    <t>323 Combined</t>
  </si>
  <si>
    <t>1024 Combined</t>
  </si>
  <si>
    <t>119  Combined</t>
  </si>
  <si>
    <t>32  Combined</t>
  </si>
  <si>
    <t>NATIONAL PUBLIC SAFETY INNOVATION ACADEMY</t>
  </si>
  <si>
    <t>Gold     (02187)</t>
  </si>
  <si>
    <t>New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</si>
</sst>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_);[Red]\(#,##0.0\)"/>
  </numFmts>
  <fonts count="17" x14ac:knownFonts="1">
    <font>
      <sz val="12"/>
      <color theme="1"/>
      <name val="Times New Roman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name val="Times New Roman"/>
      <family val="1"/>
    </font>
    <font>
      <sz val="12"/>
      <color theme="0" tint="-0.249977111117893"/>
      <name val="Cooper Black"/>
      <family val="1"/>
    </font>
    <font>
      <b/>
      <sz val="12"/>
      <color theme="0"/>
      <name val="Times New Roman"/>
      <family val="1"/>
    </font>
    <font>
      <b/>
      <vertAlign val="superscript"/>
      <sz val="12"/>
      <color theme="0"/>
      <name val="Times New Roman"/>
      <family val="1"/>
    </font>
    <font>
      <sz val="12"/>
      <color theme="0" tint="-0.249977111117893"/>
      <name val="Times New Roman"/>
      <family val="1"/>
    </font>
    <font>
      <b/>
      <sz val="12"/>
      <color theme="9" tint="-0.499984740745262"/>
      <name val="Times New Roman"/>
      <family val="1"/>
    </font>
    <font>
      <b/>
      <sz val="36"/>
      <color theme="9" tint="-0.499984740745262"/>
      <name val="Times New Roman"/>
      <family val="1"/>
    </font>
    <font>
      <sz val="12"/>
      <color theme="9" tint="-0.499984740745262"/>
      <name val="Times New Roman"/>
      <family val="1"/>
    </font>
    <font>
      <b/>
      <i/>
      <sz val="11"/>
      <color theme="9" tint="-0.499984740745262"/>
      <name val="Times New Roman"/>
      <family val="1"/>
    </font>
    <font>
      <b/>
      <sz val="24"/>
      <color theme="9" tint="-0.499984740745262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49998474074526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9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9" tint="-0.499984740745262"/>
      </bottom>
      <diagonal/>
    </border>
    <border>
      <left style="thin">
        <color indexed="64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indexed="64"/>
      </top>
      <bottom/>
      <diagonal/>
    </border>
    <border>
      <left style="medium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medium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9" tint="-0.499984740745262"/>
      </right>
      <top/>
      <bottom/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indexed="64"/>
      </right>
      <top style="medium">
        <color theme="9" tint="-0.499984740745262"/>
      </top>
      <bottom/>
      <diagonal/>
    </border>
    <border>
      <left style="thin">
        <color indexed="64"/>
      </left>
      <right style="medium">
        <color theme="9" tint="-0.499984740745262"/>
      </right>
      <top style="medium">
        <color theme="9" tint="-0.499984740745262"/>
      </top>
      <bottom style="thin">
        <color indexed="64"/>
      </bottom>
      <diagonal/>
    </border>
    <border>
      <left style="medium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9" tint="-0.499984740745262"/>
      </left>
      <right style="thin">
        <color indexed="64"/>
      </right>
      <top/>
      <bottom style="medium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thin">
        <color indexed="64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9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9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9" tint="-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auto="1"/>
      </top>
      <bottom style="thin">
        <color theme="9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medium">
        <color indexed="64"/>
      </top>
      <bottom style="thin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 style="thin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/>
      <right style="thin">
        <color theme="9" tint="-0.499984740745262"/>
      </right>
      <top style="medium">
        <color auto="1"/>
      </top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indexed="64"/>
      </top>
      <bottom style="thin">
        <color theme="9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/>
      <right style="thin">
        <color indexed="64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indexed="64"/>
      </right>
      <top/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indexed="64"/>
      </right>
      <top style="thin">
        <color theme="9" tint="-0.499984740745262"/>
      </top>
      <bottom/>
      <diagonal/>
    </border>
    <border>
      <left style="medium">
        <color theme="9" tint="-0.499984740745262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9" tint="-0.499984740745262"/>
      </bottom>
      <diagonal/>
    </border>
    <border>
      <left style="medium">
        <color auto="1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medium">
        <color auto="1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auto="1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medium">
        <color auto="1"/>
      </left>
      <right style="thin">
        <color theme="9" tint="-0.499984740745262"/>
      </right>
      <top/>
      <bottom style="medium">
        <color theme="9" tint="-0.499984740745262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2" borderId="0" xfId="0" applyFont="1" applyFill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/>
    </xf>
    <xf numFmtId="44" fontId="4" fillId="2" borderId="0" xfId="0" applyNumberFormat="1" applyFont="1" applyFill="1" applyAlignment="1">
      <alignment vertical="center"/>
    </xf>
    <xf numFmtId="44" fontId="1" fillId="2" borderId="0" xfId="0" applyNumberFormat="1" applyFont="1" applyFill="1" applyAlignment="1">
      <alignment vertical="center"/>
    </xf>
    <xf numFmtId="44" fontId="1" fillId="2" borderId="0" xfId="0" applyNumberFormat="1" applyFont="1" applyFill="1"/>
    <xf numFmtId="38" fontId="4" fillId="2" borderId="0" xfId="0" applyNumberFormat="1" applyFont="1" applyFill="1" applyAlignment="1">
      <alignment vertical="center"/>
    </xf>
    <xf numFmtId="38" fontId="1" fillId="2" borderId="0" xfId="0" applyNumberFormat="1" applyFont="1" applyFill="1" applyAlignment="1">
      <alignment vertical="center"/>
    </xf>
    <xf numFmtId="38" fontId="1" fillId="2" borderId="0" xfId="0" applyNumberFormat="1" applyFont="1" applyFill="1"/>
    <xf numFmtId="49" fontId="4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7" fillId="5" borderId="0" xfId="0" applyFont="1" applyFill="1" applyAlignment="1">
      <alignment textRotation="45"/>
    </xf>
    <xf numFmtId="3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/>
    </xf>
    <xf numFmtId="49" fontId="7" fillId="5" borderId="0" xfId="0" applyNumberFormat="1" applyFont="1" applyFill="1" applyAlignment="1">
      <alignment horizontal="center"/>
    </xf>
    <xf numFmtId="164" fontId="7" fillId="5" borderId="0" xfId="0" applyNumberFormat="1" applyFont="1" applyFill="1" applyAlignment="1">
      <alignment horizontal="center"/>
    </xf>
    <xf numFmtId="44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 vertical="top"/>
    </xf>
    <xf numFmtId="3" fontId="7" fillId="5" borderId="0" xfId="0" applyNumberFormat="1" applyFont="1" applyFill="1" applyAlignment="1">
      <alignment horizontal="center" vertical="top" wrapText="1"/>
    </xf>
    <xf numFmtId="49" fontId="7" fillId="5" borderId="0" xfId="0" applyNumberFormat="1" applyFont="1" applyFill="1" applyAlignment="1">
      <alignment horizontal="center" vertical="top"/>
    </xf>
    <xf numFmtId="164" fontId="7" fillId="5" borderId="0" xfId="0" applyNumberFormat="1" applyFont="1" applyFill="1" applyAlignment="1">
      <alignment horizontal="center" vertical="top"/>
    </xf>
    <xf numFmtId="44" fontId="7" fillId="5" borderId="0" xfId="0" applyNumberFormat="1" applyFont="1" applyFill="1" applyAlignment="1">
      <alignment horizontal="center" vertical="top"/>
    </xf>
    <xf numFmtId="38" fontId="7" fillId="5" borderId="0" xfId="0" applyNumberFormat="1" applyFont="1" applyFill="1" applyAlignment="1">
      <alignment horizontal="center" vertical="top"/>
    </xf>
    <xf numFmtId="164" fontId="6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2" fillId="2" borderId="0" xfId="0" applyFont="1" applyFill="1"/>
    <xf numFmtId="3" fontId="10" fillId="2" borderId="0" xfId="0" applyNumberFormat="1" applyFont="1" applyFill="1" applyAlignment="1">
      <alignment horizontal="center" vertical="center" wrapText="1"/>
    </xf>
    <xf numFmtId="3" fontId="10" fillId="2" borderId="0" xfId="0" applyNumberFormat="1" applyFont="1" applyFill="1" applyAlignment="1">
      <alignment vertical="center" wrapText="1"/>
    </xf>
    <xf numFmtId="3" fontId="10" fillId="2" borderId="0" xfId="0" applyNumberFormat="1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7" fillId="5" borderId="0" xfId="0" applyFont="1" applyFill="1" applyAlignment="1">
      <alignment horizontal="center" vertical="top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wrapText="1"/>
    </xf>
    <xf numFmtId="0" fontId="12" fillId="2" borderId="6" xfId="0" applyFont="1" applyFill="1" applyBorder="1" applyAlignment="1">
      <alignment vertical="center"/>
    </xf>
    <xf numFmtId="0" fontId="12" fillId="2" borderId="14" xfId="0" applyFont="1" applyFill="1" applyBorder="1" applyAlignment="1">
      <alignment vertical="center"/>
    </xf>
    <xf numFmtId="0" fontId="10" fillId="0" borderId="39" xfId="0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4" fillId="0" borderId="0" xfId="0" applyNumberFormat="1" applyFont="1" applyAlignment="1">
      <alignment horizontal="center" vertical="center"/>
    </xf>
    <xf numFmtId="38" fontId="4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44" fontId="4" fillId="0" borderId="40" xfId="0" applyNumberFormat="1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top"/>
    </xf>
    <xf numFmtId="0" fontId="10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164" fontId="6" fillId="3" borderId="23" xfId="0" applyNumberFormat="1" applyFont="1" applyFill="1" applyBorder="1" applyAlignment="1">
      <alignment horizontal="center" vertical="center"/>
    </xf>
    <xf numFmtId="44" fontId="4" fillId="3" borderId="24" xfId="0" applyNumberFormat="1" applyFont="1" applyFill="1" applyBorder="1" applyAlignment="1">
      <alignment horizontal="center" vertical="center"/>
    </xf>
    <xf numFmtId="49" fontId="4" fillId="3" borderId="23" xfId="0" applyNumberFormat="1" applyFont="1" applyFill="1" applyBorder="1" applyAlignment="1">
      <alignment horizontal="center" vertical="center"/>
    </xf>
    <xf numFmtId="38" fontId="4" fillId="3" borderId="23" xfId="0" applyNumberFormat="1" applyFont="1" applyFill="1" applyBorder="1" applyAlignment="1">
      <alignment vertical="center"/>
    </xf>
    <xf numFmtId="0" fontId="11" fillId="0" borderId="35" xfId="0" applyFont="1" applyBorder="1" applyAlignment="1">
      <alignment horizontal="center" vertical="top"/>
    </xf>
    <xf numFmtId="49" fontId="4" fillId="3" borderId="17" xfId="0" applyNumberFormat="1" applyFont="1" applyFill="1" applyBorder="1" applyAlignment="1">
      <alignment horizontal="center" vertical="center"/>
    </xf>
    <xf numFmtId="38" fontId="4" fillId="3" borderId="17" xfId="0" applyNumberFormat="1" applyFont="1" applyFill="1" applyBorder="1" applyAlignment="1">
      <alignment vertical="center"/>
    </xf>
    <xf numFmtId="164" fontId="6" fillId="3" borderId="17" xfId="0" applyNumberFormat="1" applyFont="1" applyFill="1" applyBorder="1" applyAlignment="1">
      <alignment horizontal="center" vertical="center"/>
    </xf>
    <xf numFmtId="44" fontId="4" fillId="3" borderId="18" xfId="0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right" vertical="center"/>
    </xf>
    <xf numFmtId="0" fontId="11" fillId="0" borderId="41" xfId="0" applyFont="1" applyBorder="1" applyAlignment="1">
      <alignment horizontal="center" vertical="top"/>
    </xf>
    <xf numFmtId="0" fontId="10" fillId="4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/>
    </xf>
    <xf numFmtId="38" fontId="4" fillId="3" borderId="0" xfId="0" applyNumberFormat="1" applyFont="1" applyFill="1" applyAlignment="1">
      <alignment vertical="center"/>
    </xf>
    <xf numFmtId="16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11" fillId="0" borderId="8" xfId="0" applyFont="1" applyBorder="1" applyAlignment="1">
      <alignment horizontal="center" vertical="center"/>
    </xf>
    <xf numFmtId="0" fontId="10" fillId="4" borderId="49" xfId="0" applyFont="1" applyFill="1" applyBorder="1" applyAlignment="1">
      <alignment horizontal="center" vertical="center" wrapText="1"/>
    </xf>
    <xf numFmtId="0" fontId="10" fillId="4" borderId="51" xfId="0" applyFont="1" applyFill="1" applyBorder="1" applyAlignment="1">
      <alignment horizontal="center" vertical="center" wrapText="1"/>
    </xf>
    <xf numFmtId="0" fontId="10" fillId="4" borderId="52" xfId="0" applyFont="1" applyFill="1" applyBorder="1" applyAlignment="1">
      <alignment horizontal="center" vertical="center" wrapText="1"/>
    </xf>
    <xf numFmtId="0" fontId="10" fillId="4" borderId="53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1" fillId="0" borderId="6" xfId="0" applyFont="1" applyBorder="1" applyAlignment="1">
      <alignment horizontal="center" vertical="top"/>
    </xf>
    <xf numFmtId="44" fontId="4" fillId="0" borderId="58" xfId="0" applyNumberFormat="1" applyFont="1" applyBorder="1" applyAlignment="1">
      <alignment horizontal="center" vertical="center"/>
    </xf>
    <xf numFmtId="44" fontId="4" fillId="3" borderId="58" xfId="0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3" fontId="10" fillId="4" borderId="17" xfId="0" applyNumberFormat="1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left" vertical="center" wrapText="1"/>
    </xf>
    <xf numFmtId="3" fontId="10" fillId="4" borderId="23" xfId="0" applyNumberFormat="1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2" xfId="0" quotePrefix="1" applyFont="1" applyFill="1" applyBorder="1" applyAlignment="1">
      <alignment horizontal="center" vertical="center" wrapText="1"/>
    </xf>
    <xf numFmtId="44" fontId="4" fillId="0" borderId="0" xfId="0" applyNumberFormat="1" applyFont="1" applyAlignment="1">
      <alignment horizontal="center" vertical="center"/>
    </xf>
    <xf numFmtId="0" fontId="10" fillId="4" borderId="4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wrapText="1"/>
    </xf>
    <xf numFmtId="0" fontId="10" fillId="4" borderId="75" xfId="0" applyFont="1" applyFill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/>
    </xf>
    <xf numFmtId="0" fontId="10" fillId="4" borderId="33" xfId="0" applyFont="1" applyFill="1" applyBorder="1" applyAlignment="1">
      <alignment horizontal="center" vertical="center" wrapText="1"/>
    </xf>
    <xf numFmtId="0" fontId="10" fillId="4" borderId="81" xfId="0" applyFont="1" applyFill="1" applyBorder="1" applyAlignment="1">
      <alignment horizontal="center" vertical="center" wrapText="1"/>
    </xf>
    <xf numFmtId="0" fontId="0" fillId="0" borderId="9" xfId="0" applyBorder="1"/>
    <xf numFmtId="0" fontId="10" fillId="4" borderId="84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87" xfId="0" applyFont="1" applyFill="1" applyBorder="1" applyAlignment="1">
      <alignment horizontal="center" vertical="center" wrapText="1"/>
    </xf>
    <xf numFmtId="0" fontId="10" fillId="4" borderId="88" xfId="0" applyFont="1" applyFill="1" applyBorder="1" applyAlignment="1">
      <alignment horizontal="center" vertical="center" wrapText="1"/>
    </xf>
    <xf numFmtId="0" fontId="10" fillId="4" borderId="89" xfId="0" applyFont="1" applyFill="1" applyBorder="1" applyAlignment="1">
      <alignment horizontal="center" vertical="center" wrapText="1"/>
    </xf>
    <xf numFmtId="0" fontId="10" fillId="4" borderId="90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11" fillId="0" borderId="71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 vertical="center" wrapText="1"/>
    </xf>
    <xf numFmtId="3" fontId="10" fillId="0" borderId="23" xfId="0" applyNumberFormat="1" applyFont="1" applyBorder="1" applyAlignment="1">
      <alignment horizontal="center" vertical="center" wrapText="1"/>
    </xf>
    <xf numFmtId="3" fontId="10" fillId="4" borderId="17" xfId="0" applyNumberFormat="1" applyFont="1" applyFill="1" applyBorder="1" applyAlignment="1">
      <alignment horizontal="center" vertical="center" wrapText="1"/>
    </xf>
    <xf numFmtId="3" fontId="10" fillId="4" borderId="20" xfId="0" applyNumberFormat="1" applyFont="1" applyFill="1" applyBorder="1" applyAlignment="1">
      <alignment horizontal="center" vertical="center" wrapText="1"/>
    </xf>
    <xf numFmtId="3" fontId="10" fillId="4" borderId="23" xfId="0" applyNumberFormat="1" applyFont="1" applyFill="1" applyBorder="1" applyAlignment="1">
      <alignment horizontal="center" vertical="center" wrapText="1"/>
    </xf>
    <xf numFmtId="3" fontId="10" fillId="0" borderId="61" xfId="0" applyNumberFormat="1" applyFont="1" applyBorder="1" applyAlignment="1">
      <alignment horizontal="center" vertical="center" wrapText="1"/>
    </xf>
    <xf numFmtId="3" fontId="10" fillId="0" borderId="63" xfId="0" applyNumberFormat="1" applyFont="1" applyBorder="1" applyAlignment="1">
      <alignment horizontal="center" vertical="center" wrapText="1"/>
    </xf>
    <xf numFmtId="3" fontId="10" fillId="0" borderId="65" xfId="0" applyNumberFormat="1" applyFont="1" applyBorder="1" applyAlignment="1">
      <alignment horizontal="center" vertical="center" wrapText="1"/>
    </xf>
    <xf numFmtId="3" fontId="10" fillId="4" borderId="61" xfId="0" applyNumberFormat="1" applyFont="1" applyFill="1" applyBorder="1" applyAlignment="1">
      <alignment horizontal="center" vertical="center" wrapText="1"/>
    </xf>
    <xf numFmtId="3" fontId="10" fillId="4" borderId="63" xfId="0" applyNumberFormat="1" applyFont="1" applyFill="1" applyBorder="1" applyAlignment="1">
      <alignment horizontal="center" vertical="center" wrapText="1"/>
    </xf>
    <xf numFmtId="3" fontId="10" fillId="4" borderId="65" xfId="0" applyNumberFormat="1" applyFont="1" applyFill="1" applyBorder="1" applyAlignment="1">
      <alignment horizontal="center" vertical="center" wrapText="1"/>
    </xf>
    <xf numFmtId="3" fontId="10" fillId="0" borderId="60" xfId="0" applyNumberFormat="1" applyFont="1" applyBorder="1" applyAlignment="1">
      <alignment horizontal="center" vertical="center" wrapText="1"/>
    </xf>
    <xf numFmtId="3" fontId="10" fillId="4" borderId="33" xfId="0" applyNumberFormat="1" applyFont="1" applyFill="1" applyBorder="1" applyAlignment="1">
      <alignment horizontal="center" vertical="center" wrapText="1"/>
    </xf>
    <xf numFmtId="3" fontId="10" fillId="4" borderId="48" xfId="0" applyNumberFormat="1" applyFont="1" applyFill="1" applyBorder="1" applyAlignment="1">
      <alignment horizontal="center" vertical="center" wrapText="1"/>
    </xf>
    <xf numFmtId="3" fontId="10" fillId="4" borderId="45" xfId="0" applyNumberFormat="1" applyFont="1" applyFill="1" applyBorder="1" applyAlignment="1">
      <alignment horizontal="center" vertical="center" wrapText="1"/>
    </xf>
    <xf numFmtId="3" fontId="10" fillId="4" borderId="30" xfId="0" applyNumberFormat="1" applyFont="1" applyFill="1" applyBorder="1" applyAlignment="1">
      <alignment horizontal="center" vertical="center" wrapText="1"/>
    </xf>
    <xf numFmtId="3" fontId="10" fillId="4" borderId="25" xfId="0" applyNumberFormat="1" applyFont="1" applyFill="1" applyBorder="1" applyAlignment="1">
      <alignment horizontal="center" vertical="center" wrapText="1"/>
    </xf>
    <xf numFmtId="0" fontId="10" fillId="4" borderId="73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  <xf numFmtId="0" fontId="10" fillId="4" borderId="82" xfId="0" applyFont="1" applyFill="1" applyBorder="1" applyAlignment="1">
      <alignment horizontal="center" vertical="center" wrapText="1"/>
    </xf>
    <xf numFmtId="44" fontId="4" fillId="3" borderId="64" xfId="0" applyNumberFormat="1" applyFont="1" applyFill="1" applyBorder="1" applyAlignment="1">
      <alignment horizontal="center" vertical="center"/>
    </xf>
    <xf numFmtId="44" fontId="4" fillId="3" borderId="66" xfId="0" applyNumberFormat="1" applyFont="1" applyFill="1" applyBorder="1" applyAlignment="1">
      <alignment horizontal="center" vertical="center"/>
    </xf>
    <xf numFmtId="164" fontId="6" fillId="3" borderId="63" xfId="0" applyNumberFormat="1" applyFont="1" applyFill="1" applyBorder="1" applyAlignment="1">
      <alignment horizontal="center" vertical="center"/>
    </xf>
    <xf numFmtId="164" fontId="6" fillId="3" borderId="65" xfId="0" applyNumberFormat="1" applyFont="1" applyFill="1" applyBorder="1" applyAlignment="1">
      <alignment horizontal="center" vertical="center"/>
    </xf>
    <xf numFmtId="0" fontId="10" fillId="4" borderId="83" xfId="0" quotePrefix="1" applyFont="1" applyFill="1" applyBorder="1" applyAlignment="1">
      <alignment horizontal="center" vertical="center" wrapText="1"/>
    </xf>
    <xf numFmtId="0" fontId="10" fillId="4" borderId="53" xfId="0" quotePrefix="1" applyFont="1" applyFill="1" applyBorder="1" applyAlignment="1">
      <alignment horizontal="center" vertical="center" wrapText="1"/>
    </xf>
    <xf numFmtId="16" fontId="6" fillId="3" borderId="17" xfId="0" applyNumberFormat="1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23" xfId="0" applyFont="1" applyFill="1" applyBorder="1" applyAlignment="1">
      <alignment horizontal="left" vertical="center" wrapText="1"/>
    </xf>
    <xf numFmtId="49" fontId="4" fillId="3" borderId="17" xfId="0" applyNumberFormat="1" applyFont="1" applyFill="1" applyBorder="1" applyAlignment="1">
      <alignment horizontal="center" vertical="center"/>
    </xf>
    <xf numFmtId="49" fontId="4" fillId="3" borderId="20" xfId="0" applyNumberFormat="1" applyFont="1" applyFill="1" applyBorder="1" applyAlignment="1">
      <alignment horizontal="center" vertical="center"/>
    </xf>
    <xf numFmtId="38" fontId="4" fillId="3" borderId="17" xfId="0" applyNumberFormat="1" applyFont="1" applyFill="1" applyBorder="1" applyAlignment="1">
      <alignment horizontal="center" vertical="center"/>
    </xf>
    <xf numFmtId="38" fontId="4" fillId="3" borderId="20" xfId="0" applyNumberFormat="1" applyFont="1" applyFill="1" applyBorder="1" applyAlignment="1">
      <alignment horizontal="center" vertical="center"/>
    </xf>
    <xf numFmtId="164" fontId="6" fillId="3" borderId="17" xfId="0" applyNumberFormat="1" applyFont="1" applyFill="1" applyBorder="1" applyAlignment="1">
      <alignment horizontal="center" vertical="center"/>
    </xf>
    <xf numFmtId="164" fontId="6" fillId="3" borderId="20" xfId="0" applyNumberFormat="1" applyFont="1" applyFill="1" applyBorder="1" applyAlignment="1">
      <alignment horizontal="center" vertical="center"/>
    </xf>
    <xf numFmtId="44" fontId="4" fillId="3" borderId="18" xfId="0" applyNumberFormat="1" applyFont="1" applyFill="1" applyBorder="1" applyAlignment="1">
      <alignment horizontal="center" vertical="center"/>
    </xf>
    <xf numFmtId="44" fontId="4" fillId="3" borderId="21" xfId="0" applyNumberFormat="1" applyFont="1" applyFill="1" applyBorder="1" applyAlignment="1">
      <alignment horizontal="center" vertical="center"/>
    </xf>
    <xf numFmtId="49" fontId="4" fillId="3" borderId="23" xfId="0" applyNumberFormat="1" applyFont="1" applyFill="1" applyBorder="1" applyAlignment="1">
      <alignment horizontal="center" vertical="center"/>
    </xf>
    <xf numFmtId="38" fontId="4" fillId="3" borderId="23" xfId="0" applyNumberFormat="1" applyFont="1" applyFill="1" applyBorder="1" applyAlignment="1">
      <alignment horizontal="center" vertical="center"/>
    </xf>
    <xf numFmtId="164" fontId="6" fillId="3" borderId="23" xfId="0" applyNumberFormat="1" applyFont="1" applyFill="1" applyBorder="1" applyAlignment="1">
      <alignment horizontal="center" vertical="center"/>
    </xf>
    <xf numFmtId="44" fontId="4" fillId="3" borderId="24" xfId="0" applyNumberFormat="1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center" wrapText="1"/>
    </xf>
    <xf numFmtId="0" fontId="6" fillId="3" borderId="63" xfId="0" applyFont="1" applyFill="1" applyBorder="1" applyAlignment="1">
      <alignment horizontal="left" vertical="center" wrapText="1"/>
    </xf>
    <xf numFmtId="0" fontId="6" fillId="3" borderId="65" xfId="0" applyFont="1" applyFill="1" applyBorder="1" applyAlignment="1">
      <alignment horizontal="left" vertical="center" wrapText="1"/>
    </xf>
    <xf numFmtId="49" fontId="4" fillId="3" borderId="63" xfId="0" applyNumberFormat="1" applyFont="1" applyFill="1" applyBorder="1" applyAlignment="1">
      <alignment horizontal="center" vertical="center"/>
    </xf>
    <xf numFmtId="49" fontId="4" fillId="3" borderId="65" xfId="0" applyNumberFormat="1" applyFont="1" applyFill="1" applyBorder="1" applyAlignment="1">
      <alignment horizontal="center" vertical="center"/>
    </xf>
    <xf numFmtId="38" fontId="4" fillId="3" borderId="63" xfId="0" applyNumberFormat="1" applyFont="1" applyFill="1" applyBorder="1" applyAlignment="1">
      <alignment horizontal="center" vertical="center"/>
    </xf>
    <xf numFmtId="38" fontId="4" fillId="3" borderId="65" xfId="0" applyNumberFormat="1" applyFont="1" applyFill="1" applyBorder="1" applyAlignment="1">
      <alignment horizontal="center" vertical="center"/>
    </xf>
    <xf numFmtId="0" fontId="6" fillId="3" borderId="60" xfId="0" applyFont="1" applyFill="1" applyBorder="1" applyAlignment="1">
      <alignment horizontal="left" vertical="center" wrapText="1"/>
    </xf>
    <xf numFmtId="49" fontId="4" fillId="3" borderId="60" xfId="0" applyNumberFormat="1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left" vertical="center" wrapText="1"/>
    </xf>
    <xf numFmtId="49" fontId="4" fillId="3" borderId="61" xfId="0" applyNumberFormat="1" applyFont="1" applyFill="1" applyBorder="1" applyAlignment="1">
      <alignment horizontal="center" vertical="center"/>
    </xf>
    <xf numFmtId="38" fontId="4" fillId="3" borderId="61" xfId="0" applyNumberFormat="1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left" vertical="center" wrapText="1"/>
    </xf>
    <xf numFmtId="164" fontId="6" fillId="3" borderId="61" xfId="0" applyNumberFormat="1" applyFont="1" applyFill="1" applyBorder="1" applyAlignment="1">
      <alignment horizontal="center" vertical="center"/>
    </xf>
    <xf numFmtId="44" fontId="4" fillId="3" borderId="62" xfId="0" applyNumberFormat="1" applyFont="1" applyFill="1" applyBorder="1" applyAlignment="1">
      <alignment horizontal="center" vertical="center"/>
    </xf>
    <xf numFmtId="38" fontId="4" fillId="3" borderId="60" xfId="0" applyNumberFormat="1" applyFont="1" applyFill="1" applyBorder="1" applyAlignment="1">
      <alignment horizontal="center" vertical="center"/>
    </xf>
    <xf numFmtId="164" fontId="6" fillId="3" borderId="60" xfId="0" applyNumberFormat="1" applyFont="1" applyFill="1" applyBorder="1" applyAlignment="1">
      <alignment horizontal="center" vertical="center"/>
    </xf>
    <xf numFmtId="44" fontId="4" fillId="3" borderId="67" xfId="0" applyNumberFormat="1" applyFont="1" applyFill="1" applyBorder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13" fillId="0" borderId="34" xfId="0" applyFont="1" applyBorder="1" applyAlignment="1">
      <alignment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vertical="center" wrapText="1"/>
    </xf>
    <xf numFmtId="38" fontId="4" fillId="3" borderId="17" xfId="0" applyNumberFormat="1" applyFont="1" applyFill="1" applyBorder="1" applyAlignment="1">
      <alignment vertical="center"/>
    </xf>
    <xf numFmtId="38" fontId="4" fillId="3" borderId="20" xfId="0" applyNumberFormat="1" applyFont="1" applyFill="1" applyBorder="1" applyAlignment="1">
      <alignment vertical="center"/>
    </xf>
    <xf numFmtId="0" fontId="10" fillId="2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vertical="center" wrapText="1"/>
    </xf>
    <xf numFmtId="38" fontId="4" fillId="3" borderId="23" xfId="0" applyNumberFormat="1" applyFont="1" applyFill="1" applyBorder="1" applyAlignment="1">
      <alignment vertical="center"/>
    </xf>
    <xf numFmtId="0" fontId="10" fillId="0" borderId="41" xfId="0" applyFont="1" applyBorder="1" applyAlignment="1">
      <alignment horizontal="right" vertical="center"/>
    </xf>
    <xf numFmtId="0" fontId="13" fillId="0" borderId="41" xfId="0" applyFont="1" applyBorder="1" applyAlignment="1">
      <alignment vertical="center"/>
    </xf>
    <xf numFmtId="3" fontId="10" fillId="4" borderId="1" xfId="0" applyNumberFormat="1" applyFont="1" applyFill="1" applyBorder="1" applyAlignment="1">
      <alignment horizontal="center" vertical="center" wrapText="1"/>
    </xf>
    <xf numFmtId="3" fontId="10" fillId="4" borderId="11" xfId="0" applyNumberFormat="1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 wrapText="1"/>
    </xf>
    <xf numFmtId="0" fontId="6" fillId="3" borderId="22" xfId="0" applyFont="1" applyFill="1" applyBorder="1" applyAlignment="1">
      <alignment vertical="center" wrapText="1"/>
    </xf>
    <xf numFmtId="0" fontId="13" fillId="0" borderId="9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3" fontId="10" fillId="4" borderId="55" xfId="0" applyNumberFormat="1" applyFont="1" applyFill="1" applyBorder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vertical="center" wrapText="1"/>
    </xf>
    <xf numFmtId="0" fontId="12" fillId="2" borderId="17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12" fillId="2" borderId="57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0" fontId="12" fillId="2" borderId="14" xfId="0" applyFont="1" applyFill="1" applyBorder="1" applyAlignment="1">
      <alignment vertical="center"/>
    </xf>
    <xf numFmtId="0" fontId="10" fillId="4" borderId="58" xfId="0" applyFont="1" applyFill="1" applyBorder="1" applyAlignment="1">
      <alignment horizontal="center" vertical="center" wrapText="1"/>
    </xf>
    <xf numFmtId="0" fontId="10" fillId="4" borderId="59" xfId="0" applyFont="1" applyFill="1" applyBorder="1" applyAlignment="1">
      <alignment horizontal="center" vertical="center" wrapText="1"/>
    </xf>
    <xf numFmtId="0" fontId="10" fillId="4" borderId="76" xfId="0" applyFont="1" applyFill="1" applyBorder="1" applyAlignment="1">
      <alignment horizontal="center" vertical="center" wrapText="1"/>
    </xf>
    <xf numFmtId="0" fontId="10" fillId="2" borderId="56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49" fontId="3" fillId="3" borderId="17" xfId="0" applyNumberFormat="1" applyFont="1" applyFill="1" applyBorder="1" applyAlignment="1">
      <alignment horizontal="center" vertical="center"/>
    </xf>
    <xf numFmtId="49" fontId="3" fillId="3" borderId="20" xfId="0" applyNumberFormat="1" applyFont="1" applyFill="1" applyBorder="1" applyAlignment="1">
      <alignment horizontal="center"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/>
    </xf>
    <xf numFmtId="44" fontId="4" fillId="3" borderId="34" xfId="0" applyNumberFormat="1" applyFont="1" applyFill="1" applyBorder="1" applyAlignment="1">
      <alignment horizontal="center" vertical="center"/>
    </xf>
    <xf numFmtId="44" fontId="4" fillId="3" borderId="28" xfId="0" applyNumberFormat="1" applyFont="1" applyFill="1" applyBorder="1" applyAlignment="1">
      <alignment horizontal="center" vertical="center"/>
    </xf>
    <xf numFmtId="44" fontId="4" fillId="3" borderId="31" xfId="0" applyNumberFormat="1" applyFont="1" applyFill="1" applyBorder="1" applyAlignment="1">
      <alignment horizontal="center" vertical="center"/>
    </xf>
    <xf numFmtId="3" fontId="10" fillId="4" borderId="47" xfId="0" applyNumberFormat="1" applyFont="1" applyFill="1" applyBorder="1" applyAlignment="1">
      <alignment horizontal="center" vertical="center" wrapText="1"/>
    </xf>
    <xf numFmtId="3" fontId="10" fillId="4" borderId="4" xfId="0" applyNumberFormat="1" applyFont="1" applyFill="1" applyBorder="1" applyAlignment="1">
      <alignment horizontal="center" vertical="center" wrapText="1"/>
    </xf>
    <xf numFmtId="3" fontId="10" fillId="4" borderId="13" xfId="0" applyNumberFormat="1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vertical="center" wrapText="1"/>
    </xf>
    <xf numFmtId="0" fontId="6" fillId="3" borderId="26" xfId="0" applyFont="1" applyFill="1" applyBorder="1" applyAlignment="1">
      <alignment vertical="center" wrapText="1"/>
    </xf>
    <xf numFmtId="0" fontId="6" fillId="3" borderId="29" xfId="0" applyFont="1" applyFill="1" applyBorder="1" applyAlignment="1">
      <alignment vertical="center" wrapText="1"/>
    </xf>
    <xf numFmtId="49" fontId="4" fillId="3" borderId="33" xfId="0" applyNumberFormat="1" applyFont="1" applyFill="1" applyBorder="1" applyAlignment="1">
      <alignment horizontal="center" vertical="center"/>
    </xf>
    <xf numFmtId="49" fontId="4" fillId="3" borderId="27" xfId="0" applyNumberFormat="1" applyFont="1" applyFill="1" applyBorder="1" applyAlignment="1">
      <alignment horizontal="center" vertical="center"/>
    </xf>
    <xf numFmtId="49" fontId="4" fillId="3" borderId="30" xfId="0" applyNumberFormat="1" applyFont="1" applyFill="1" applyBorder="1" applyAlignment="1">
      <alignment horizontal="center" vertical="center"/>
    </xf>
    <xf numFmtId="38" fontId="4" fillId="3" borderId="33" xfId="0" applyNumberFormat="1" applyFont="1" applyFill="1" applyBorder="1" applyAlignment="1">
      <alignment vertical="center"/>
    </xf>
    <xf numFmtId="38" fontId="4" fillId="3" borderId="27" xfId="0" applyNumberFormat="1" applyFont="1" applyFill="1" applyBorder="1" applyAlignment="1">
      <alignment vertical="center"/>
    </xf>
    <xf numFmtId="38" fontId="4" fillId="3" borderId="30" xfId="0" applyNumberFormat="1" applyFont="1" applyFill="1" applyBorder="1" applyAlignment="1">
      <alignment vertical="center"/>
    </xf>
    <xf numFmtId="164" fontId="6" fillId="3" borderId="33" xfId="0" applyNumberFormat="1" applyFont="1" applyFill="1" applyBorder="1" applyAlignment="1">
      <alignment horizontal="center" vertical="center"/>
    </xf>
    <xf numFmtId="164" fontId="6" fillId="3" borderId="27" xfId="0" applyNumberFormat="1" applyFont="1" applyFill="1" applyBorder="1" applyAlignment="1">
      <alignment horizontal="center" vertical="center"/>
    </xf>
    <xf numFmtId="164" fontId="6" fillId="3" borderId="30" xfId="0" applyNumberFormat="1" applyFont="1" applyFill="1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0" fillId="0" borderId="9" xfId="0" applyFont="1" applyBorder="1" applyAlignment="1">
      <alignment horizontal="center" vertical="center"/>
    </xf>
    <xf numFmtId="3" fontId="10" fillId="4" borderId="77" xfId="0" applyNumberFormat="1" applyFont="1" applyFill="1" applyBorder="1" applyAlignment="1">
      <alignment horizontal="center" vertical="center" wrapText="1"/>
    </xf>
    <xf numFmtId="3" fontId="10" fillId="4" borderId="78" xfId="0" applyNumberFormat="1" applyFont="1" applyFill="1" applyBorder="1" applyAlignment="1">
      <alignment horizontal="center" vertical="center" wrapText="1"/>
    </xf>
    <xf numFmtId="3" fontId="10" fillId="4" borderId="79" xfId="0" applyNumberFormat="1" applyFont="1" applyFill="1" applyBorder="1" applyAlignment="1">
      <alignment horizontal="center" vertical="center" wrapText="1"/>
    </xf>
    <xf numFmtId="0" fontId="12" fillId="2" borderId="85" xfId="0" applyFont="1" applyFill="1" applyBorder="1" applyAlignment="1">
      <alignment horizontal="center" vertical="center"/>
    </xf>
    <xf numFmtId="0" fontId="12" fillId="2" borderId="86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wrapText="1"/>
    </xf>
    <xf numFmtId="0" fontId="7" fillId="5" borderId="41" xfId="0" applyFont="1" applyFill="1" applyBorder="1" applyAlignment="1">
      <alignment horizontal="center" wrapText="1"/>
    </xf>
    <xf numFmtId="0" fontId="11" fillId="0" borderId="35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1" fillId="0" borderId="40" xfId="0" applyFont="1" applyBorder="1" applyAlignment="1">
      <alignment horizontal="center" vertical="top"/>
    </xf>
    <xf numFmtId="0" fontId="11" fillId="0" borderId="36" xfId="0" applyFont="1" applyBorder="1" applyAlignment="1">
      <alignment horizontal="center" vertical="top"/>
    </xf>
    <xf numFmtId="0" fontId="11" fillId="0" borderId="41" xfId="0" applyFont="1" applyBorder="1" applyAlignment="1">
      <alignment horizontal="center" vertical="top"/>
    </xf>
    <xf numFmtId="0" fontId="11" fillId="0" borderId="42" xfId="0" applyFont="1" applyBorder="1" applyAlignment="1">
      <alignment horizontal="center" vertical="top"/>
    </xf>
    <xf numFmtId="38" fontId="7" fillId="5" borderId="37" xfId="0" applyNumberFormat="1" applyFont="1" applyFill="1" applyBorder="1" applyAlignment="1">
      <alignment horizontal="center"/>
    </xf>
    <xf numFmtId="3" fontId="10" fillId="4" borderId="5" xfId="0" applyNumberFormat="1" applyFont="1" applyFill="1" applyBorder="1" applyAlignment="1">
      <alignment horizontal="center" vertical="center" wrapText="1"/>
    </xf>
    <xf numFmtId="0" fontId="12" fillId="2" borderId="50" xfId="0" applyFont="1" applyFill="1" applyBorder="1" applyAlignment="1">
      <alignment vertical="center"/>
    </xf>
    <xf numFmtId="0" fontId="12" fillId="2" borderId="38" xfId="0" applyFont="1" applyFill="1" applyBorder="1" applyAlignment="1">
      <alignment vertical="center"/>
    </xf>
    <xf numFmtId="0" fontId="12" fillId="2" borderId="54" xfId="0" applyFont="1" applyFill="1" applyBorder="1" applyAlignment="1">
      <alignment vertical="center"/>
    </xf>
    <xf numFmtId="3" fontId="10" fillId="4" borderId="3" xfId="0" applyNumberFormat="1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11" fillId="0" borderId="79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BF69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790575</xdr:colOff>
      <xdr:row>3</xdr:row>
      <xdr:rowOff>123825</xdr:rowOff>
    </xdr:from>
    <xdr:to>
      <xdr:col>3</xdr:col>
      <xdr:colOff>2647950</xdr:colOff>
      <xdr:row>6</xdr:row>
      <xdr:rowOff>99695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933450"/>
          <a:ext cx="1857375" cy="57594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800100</xdr:colOff>
      <xdr:row>9</xdr:row>
      <xdr:rowOff>0</xdr:rowOff>
    </xdr:from>
    <xdr:to>
      <xdr:col>3</xdr:col>
      <xdr:colOff>2740025</xdr:colOff>
      <xdr:row>11</xdr:row>
      <xdr:rowOff>174625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2000250"/>
          <a:ext cx="1933575" cy="57467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828675</xdr:colOff>
      <xdr:row>12</xdr:row>
      <xdr:rowOff>28575</xdr:rowOff>
    </xdr:from>
    <xdr:to>
      <xdr:col>3</xdr:col>
      <xdr:colOff>2724150</xdr:colOff>
      <xdr:row>14</xdr:row>
      <xdr:rowOff>186690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628900"/>
          <a:ext cx="1895475" cy="55499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762000</xdr:colOff>
      <xdr:row>16</xdr:row>
      <xdr:rowOff>285750</xdr:rowOff>
    </xdr:from>
    <xdr:to>
      <xdr:col>3</xdr:col>
      <xdr:colOff>2667000</xdr:colOff>
      <xdr:row>19</xdr:row>
      <xdr:rowOff>205740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3581400"/>
          <a:ext cx="1905000" cy="61214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742950</xdr:colOff>
      <xdr:row>22</xdr:row>
      <xdr:rowOff>104775</xdr:rowOff>
    </xdr:from>
    <xdr:to>
      <xdr:col>3</xdr:col>
      <xdr:colOff>2701925</xdr:colOff>
      <xdr:row>25</xdr:row>
      <xdr:rowOff>92075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686300"/>
          <a:ext cx="1952625" cy="57785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752476</xdr:colOff>
      <xdr:row>28</xdr:row>
      <xdr:rowOff>66676</xdr:rowOff>
    </xdr:from>
    <xdr:to>
      <xdr:col>3</xdr:col>
      <xdr:colOff>2724151</xdr:colOff>
      <xdr:row>31</xdr:row>
      <xdr:rowOff>148591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40" t="55415" r="23383" b="25177"/>
        <a:stretch>
          <a:fillRect/>
        </a:stretch>
      </xdr:blipFill>
      <xdr:spPr bwMode="auto">
        <a:xfrm rot="60000">
          <a:off x="3152776" y="5838826"/>
          <a:ext cx="1971675" cy="67881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695325</xdr:colOff>
      <xdr:row>40</xdr:row>
      <xdr:rowOff>85725</xdr:rowOff>
    </xdr:from>
    <xdr:to>
      <xdr:col>3</xdr:col>
      <xdr:colOff>2609850</xdr:colOff>
      <xdr:row>43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220075"/>
          <a:ext cx="1914525" cy="66675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695325</xdr:colOff>
      <xdr:row>46</xdr:row>
      <xdr:rowOff>104775</xdr:rowOff>
    </xdr:from>
    <xdr:to>
      <xdr:col>3</xdr:col>
      <xdr:colOff>2549525</xdr:colOff>
      <xdr:row>49</xdr:row>
      <xdr:rowOff>97155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420225"/>
          <a:ext cx="1847850" cy="59245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723900</xdr:colOff>
      <xdr:row>52</xdr:row>
      <xdr:rowOff>104775</xdr:rowOff>
    </xdr:from>
    <xdr:to>
      <xdr:col>3</xdr:col>
      <xdr:colOff>2590800</xdr:colOff>
      <xdr:row>55</xdr:row>
      <xdr:rowOff>116840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0601325"/>
          <a:ext cx="1866900" cy="61214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752475</xdr:colOff>
      <xdr:row>58</xdr:row>
      <xdr:rowOff>133350</xdr:rowOff>
    </xdr:from>
    <xdr:to>
      <xdr:col>3</xdr:col>
      <xdr:colOff>2606675</xdr:colOff>
      <xdr:row>61</xdr:row>
      <xdr:rowOff>149860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1811000"/>
          <a:ext cx="1847850" cy="61658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742950</xdr:colOff>
      <xdr:row>64</xdr:row>
      <xdr:rowOff>95250</xdr:rowOff>
    </xdr:from>
    <xdr:to>
      <xdr:col>3</xdr:col>
      <xdr:colOff>2606675</xdr:colOff>
      <xdr:row>67</xdr:row>
      <xdr:rowOff>111125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2954000"/>
          <a:ext cx="1857375" cy="60642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895350</xdr:colOff>
      <xdr:row>70</xdr:row>
      <xdr:rowOff>76200</xdr:rowOff>
    </xdr:from>
    <xdr:to>
      <xdr:col>3</xdr:col>
      <xdr:colOff>2321560</xdr:colOff>
      <xdr:row>72</xdr:row>
      <xdr:rowOff>304800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4116050"/>
          <a:ext cx="1426210" cy="59055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866775</xdr:colOff>
      <xdr:row>73</xdr:row>
      <xdr:rowOff>85725</xdr:rowOff>
    </xdr:from>
    <xdr:to>
      <xdr:col>3</xdr:col>
      <xdr:colOff>2397760</xdr:colOff>
      <xdr:row>75</xdr:row>
      <xdr:rowOff>301625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4906625"/>
          <a:ext cx="1530985" cy="57150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762000</xdr:colOff>
      <xdr:row>78</xdr:row>
      <xdr:rowOff>76200</xdr:rowOff>
    </xdr:from>
    <xdr:to>
      <xdr:col>3</xdr:col>
      <xdr:colOff>2606675</xdr:colOff>
      <xdr:row>81</xdr:row>
      <xdr:rowOff>133350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6078200"/>
          <a:ext cx="1838325" cy="657225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771525</xdr:colOff>
      <xdr:row>84</xdr:row>
      <xdr:rowOff>104775</xdr:rowOff>
    </xdr:from>
    <xdr:to>
      <xdr:col>3</xdr:col>
      <xdr:colOff>2588260</xdr:colOff>
      <xdr:row>87</xdr:row>
      <xdr:rowOff>57150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7287875"/>
          <a:ext cx="1816735" cy="55245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3</xdr:col>
      <xdr:colOff>746579</xdr:colOff>
      <xdr:row>95</xdr:row>
      <xdr:rowOff>60778</xdr:rowOff>
    </xdr:from>
    <xdr:to>
      <xdr:col>3</xdr:col>
      <xdr:colOff>2708729</xdr:colOff>
      <xdr:row>98</xdr:row>
      <xdr:rowOff>130628</xdr:rowOff>
    </xdr:to>
    <xdr:pic>
      <xdr:nvPicPr>
        <xdr:cNvPr id="20" name="Picture 19" descr="Medal of Valor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508" y="20716421"/>
          <a:ext cx="1962150" cy="6590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619125</xdr:colOff>
      <xdr:row>100</xdr:row>
      <xdr:rowOff>285749</xdr:rowOff>
    </xdr:from>
    <xdr:to>
      <xdr:col>3</xdr:col>
      <xdr:colOff>2571750</xdr:colOff>
      <xdr:row>103</xdr:row>
      <xdr:rowOff>15875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19425" y="21707474"/>
          <a:ext cx="1952625" cy="419101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647701</xdr:colOff>
      <xdr:row>103</xdr:row>
      <xdr:rowOff>19051</xdr:rowOff>
    </xdr:from>
    <xdr:to>
      <xdr:col>3</xdr:col>
      <xdr:colOff>2609851</xdr:colOff>
      <xdr:row>105</xdr:row>
      <xdr:rowOff>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48001" y="22136101"/>
          <a:ext cx="1962150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</xdr:row>
      <xdr:rowOff>0</xdr:rowOff>
    </xdr:from>
    <xdr:to>
      <xdr:col>12</xdr:col>
      <xdr:colOff>304800</xdr:colOff>
      <xdr:row>28</xdr:row>
      <xdr:rowOff>15875</xdr:rowOff>
    </xdr:to>
    <xdr:sp macro="" textlink="">
      <xdr:nvSpPr>
        <xdr:cNvPr id="2049" name="AutoShape 1" descr="~ (3264×2448)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4754225" y="513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304800</xdr:colOff>
      <xdr:row>35</xdr:row>
      <xdr:rowOff>111125</xdr:rowOff>
    </xdr:to>
    <xdr:sp macro="" textlink="">
      <xdr:nvSpPr>
        <xdr:cNvPr id="2050" name="AutoShape 2" descr="~ (3264×2448)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652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304800</xdr:colOff>
      <xdr:row>35</xdr:row>
      <xdr:rowOff>111125</xdr:rowOff>
    </xdr:to>
    <xdr:sp macro="" textlink="">
      <xdr:nvSpPr>
        <xdr:cNvPr id="2051" name="AutoShape 3" descr="https://zmail.hcso.tampa.fl.us/service/home/~/?auth=co&amp;loc=en_US&amp;id=20632&amp;part=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652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304800</xdr:colOff>
      <xdr:row>35</xdr:row>
      <xdr:rowOff>111125</xdr:rowOff>
    </xdr:to>
    <xdr:sp macro="" textlink="">
      <xdr:nvSpPr>
        <xdr:cNvPr id="2052" name="AutoShape 4" descr="https://zmail.hcso.tampa.fl.us/service/home/~/?auth=co&amp;loc=en_US&amp;id=20632&amp;part=3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652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771525</xdr:colOff>
      <xdr:row>34</xdr:row>
      <xdr:rowOff>9526</xdr:rowOff>
    </xdr:from>
    <xdr:to>
      <xdr:col>3</xdr:col>
      <xdr:colOff>2683260</xdr:colOff>
      <xdr:row>37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6962776"/>
          <a:ext cx="1911735" cy="7429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108</xdr:row>
      <xdr:rowOff>28575</xdr:rowOff>
    </xdr:from>
    <xdr:to>
      <xdr:col>3</xdr:col>
      <xdr:colOff>3486150</xdr:colOff>
      <xdr:row>111</xdr:row>
      <xdr:rowOff>34925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95D612-F583-0C7E-A703-1078BE7EA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3164800"/>
          <a:ext cx="34290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113</xdr:row>
      <xdr:rowOff>104774</xdr:rowOff>
    </xdr:from>
    <xdr:to>
      <xdr:col>3</xdr:col>
      <xdr:colOff>3521075</xdr:colOff>
      <xdr:row>116</xdr:row>
      <xdr:rowOff>225425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C2120FD-B4CA-71FE-FC48-7519CB25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4260174"/>
          <a:ext cx="3457575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118</xdr:row>
      <xdr:rowOff>114300</xdr:rowOff>
    </xdr:from>
    <xdr:to>
      <xdr:col>3</xdr:col>
      <xdr:colOff>3463925</xdr:colOff>
      <xdr:row>119</xdr:row>
      <xdr:rowOff>606425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A4D38ED-8CE3-AC7B-A24D-02AE34919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24869775"/>
          <a:ext cx="3397250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122</xdr:row>
      <xdr:rowOff>38100</xdr:rowOff>
    </xdr:from>
    <xdr:to>
      <xdr:col>3</xdr:col>
      <xdr:colOff>3562350</xdr:colOff>
      <xdr:row>125</xdr:row>
      <xdr:rowOff>381000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A2B98C-D70B-F69C-BB57-A33422420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7460575"/>
          <a:ext cx="35242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127</xdr:row>
      <xdr:rowOff>47625</xdr:rowOff>
    </xdr:from>
    <xdr:to>
      <xdr:col>3</xdr:col>
      <xdr:colOff>3521075</xdr:colOff>
      <xdr:row>130</xdr:row>
      <xdr:rowOff>495300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43A5368-B246-E565-6995-1E4873159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9670375"/>
          <a:ext cx="343852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762000</xdr:colOff>
      <xdr:row>90</xdr:row>
      <xdr:rowOff>36897</xdr:rowOff>
    </xdr:from>
    <xdr:to>
      <xdr:col>3</xdr:col>
      <xdr:colOff>2609850</xdr:colOff>
      <xdr:row>92</xdr:row>
      <xdr:rowOff>181454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79E09B5-623F-3612-E814-A3384E21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57550" y="18401097"/>
          <a:ext cx="1847850" cy="544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37"/>
  <sheetViews>
    <sheetView tabSelected="1" zoomScaleNormal="100" zoomScalePageLayoutView="25" workbookViewId="0">
      <selection activeCell="D13" sqref="D13:D15"/>
    </sheetView>
  </sheetViews>
  <sheetFormatPr defaultColWidth="9" defaultRowHeight="15.75" x14ac:dyDescent="0.25"/>
  <cols>
    <col min="1" max="1" width="9.625" style="37" customWidth="1"/>
    <col min="2" max="2" width="12.25" style="48" customWidth="1"/>
    <col min="3" max="3" width="10.875" style="40" customWidth="1"/>
    <col min="4" max="4" width="51.375" style="37" customWidth="1"/>
    <col min="5" max="5" width="57.125" style="34" customWidth="1"/>
    <col min="6" max="6" width="12.125" style="16" customWidth="1"/>
    <col min="7" max="8" width="13.375" style="13" customWidth="1"/>
    <col min="9" max="9" width="12.125" style="32" customWidth="1"/>
    <col min="10" max="10" width="12.125" style="10" customWidth="1"/>
    <col min="11" max="16384" width="9" style="3"/>
  </cols>
  <sheetData>
    <row r="1" spans="1:20" s="7" customFormat="1" ht="24" customHeight="1" x14ac:dyDescent="0.25">
      <c r="A1" s="19"/>
      <c r="B1" s="43" t="s">
        <v>3</v>
      </c>
      <c r="C1" s="20" t="s">
        <v>44</v>
      </c>
      <c r="D1" s="21"/>
      <c r="E1" s="257" t="s">
        <v>49</v>
      </c>
      <c r="F1" s="22" t="s">
        <v>0</v>
      </c>
      <c r="G1" s="265" t="s">
        <v>1</v>
      </c>
      <c r="H1" s="265"/>
      <c r="I1" s="23" t="s">
        <v>16</v>
      </c>
      <c r="J1" s="24" t="s">
        <v>41</v>
      </c>
    </row>
    <row r="2" spans="1:20" s="18" customFormat="1" ht="16.5" customHeight="1" thickBot="1" x14ac:dyDescent="0.3">
      <c r="A2" s="25" t="s">
        <v>0</v>
      </c>
      <c r="B2" s="25" t="s">
        <v>51</v>
      </c>
      <c r="C2" s="26" t="s">
        <v>42</v>
      </c>
      <c r="D2" s="25" t="s">
        <v>21</v>
      </c>
      <c r="E2" s="258"/>
      <c r="F2" s="27" t="s">
        <v>18</v>
      </c>
      <c r="G2" s="30" t="s">
        <v>20</v>
      </c>
      <c r="H2" s="30" t="s">
        <v>2</v>
      </c>
      <c r="I2" s="28" t="s">
        <v>17</v>
      </c>
      <c r="J2" s="29" t="s">
        <v>19</v>
      </c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0" s="37" customFormat="1" ht="23.25" customHeight="1" thickBot="1" x14ac:dyDescent="0.3">
      <c r="A3" s="80"/>
      <c r="B3" s="72"/>
      <c r="C3" s="72"/>
      <c r="D3" s="94" t="s">
        <v>4</v>
      </c>
      <c r="E3" s="208"/>
      <c r="F3" s="208"/>
      <c r="G3" s="208"/>
      <c r="H3" s="208"/>
      <c r="I3" s="208"/>
      <c r="J3" s="209"/>
      <c r="K3" s="41"/>
      <c r="L3" s="42"/>
      <c r="M3" s="42"/>
      <c r="N3" s="42"/>
      <c r="O3" s="36"/>
      <c r="P3" s="36"/>
      <c r="Q3" s="36"/>
      <c r="R3" s="36"/>
      <c r="S3" s="36"/>
      <c r="T3" s="36"/>
    </row>
    <row r="4" spans="1:20" ht="15.75" customHeight="1" x14ac:dyDescent="0.25">
      <c r="A4" s="274" t="s">
        <v>22</v>
      </c>
      <c r="B4" s="81" t="s">
        <v>52</v>
      </c>
      <c r="C4" s="235">
        <v>954</v>
      </c>
      <c r="D4" s="267"/>
      <c r="E4" s="214" t="s">
        <v>50</v>
      </c>
      <c r="F4" s="161"/>
      <c r="G4" s="197"/>
      <c r="H4" s="197"/>
      <c r="I4" s="165" t="s">
        <v>45</v>
      </c>
      <c r="J4" s="167">
        <v>0</v>
      </c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5.75" customHeight="1" x14ac:dyDescent="0.25">
      <c r="A5" s="275"/>
      <c r="B5" s="82" t="str">
        <f>RIGHT(B4,7)</f>
        <v>(00405)</v>
      </c>
      <c r="C5" s="266"/>
      <c r="D5" s="268"/>
      <c r="E5" s="206"/>
      <c r="F5" s="162"/>
      <c r="G5" s="198"/>
      <c r="H5" s="198"/>
      <c r="I5" s="166"/>
      <c r="J5" s="168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5.75" customHeight="1" x14ac:dyDescent="0.25">
      <c r="A6" s="275"/>
      <c r="B6" s="83" t="s">
        <v>71</v>
      </c>
      <c r="C6" s="270">
        <v>187</v>
      </c>
      <c r="D6" s="268"/>
      <c r="E6" s="206" t="s">
        <v>50</v>
      </c>
      <c r="F6" s="162"/>
      <c r="G6" s="198"/>
      <c r="H6" s="198"/>
      <c r="I6" s="166" t="s">
        <v>45</v>
      </c>
      <c r="J6" s="168">
        <v>0</v>
      </c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6.5" customHeight="1" thickBot="1" x14ac:dyDescent="0.3">
      <c r="A7" s="276"/>
      <c r="B7" s="84" t="str">
        <f>RIGHT(B6,7)</f>
        <v>(00427)</v>
      </c>
      <c r="C7" s="237"/>
      <c r="D7" s="269"/>
      <c r="E7" s="207"/>
      <c r="F7" s="169"/>
      <c r="G7" s="201"/>
      <c r="H7" s="201"/>
      <c r="I7" s="171"/>
      <c r="J7" s="172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6.75" customHeight="1" thickBot="1" x14ac:dyDescent="0.3">
      <c r="A8" s="59"/>
      <c r="B8" s="51"/>
      <c r="C8" s="52"/>
      <c r="D8" s="53"/>
      <c r="E8" s="54"/>
      <c r="F8" s="55"/>
      <c r="G8" s="56"/>
      <c r="H8" s="56"/>
      <c r="I8" s="57"/>
      <c r="J8" s="58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s="37" customFormat="1" ht="23.25" customHeight="1" thickBot="1" x14ac:dyDescent="0.3">
      <c r="A9" s="80"/>
      <c r="B9" s="72"/>
      <c r="C9" s="251" t="s">
        <v>97</v>
      </c>
      <c r="D9" s="251"/>
      <c r="E9" s="251"/>
      <c r="F9" s="61"/>
      <c r="G9" s="61"/>
      <c r="H9" s="61"/>
      <c r="I9" s="61"/>
      <c r="J9" s="62"/>
      <c r="K9" s="42"/>
      <c r="L9" s="42"/>
      <c r="M9" s="42"/>
      <c r="N9" s="42"/>
      <c r="O9" s="36"/>
      <c r="P9" s="36"/>
      <c r="Q9" s="36"/>
      <c r="R9" s="36"/>
      <c r="S9" s="36"/>
      <c r="T9" s="36"/>
    </row>
    <row r="10" spans="1:20" ht="15.75" customHeight="1" x14ac:dyDescent="0.25">
      <c r="A10" s="274" t="s">
        <v>23</v>
      </c>
      <c r="B10" s="81" t="s">
        <v>47</v>
      </c>
      <c r="C10" s="235" t="s">
        <v>109</v>
      </c>
      <c r="D10" s="229"/>
      <c r="E10" s="214" t="s">
        <v>50</v>
      </c>
      <c r="F10" s="161"/>
      <c r="G10" s="197"/>
      <c r="H10" s="197"/>
      <c r="I10" s="165" t="s">
        <v>45</v>
      </c>
      <c r="J10" s="167"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5.75" customHeight="1" x14ac:dyDescent="0.25">
      <c r="A11" s="275"/>
      <c r="B11" s="85" t="s">
        <v>53</v>
      </c>
      <c r="C11" s="236"/>
      <c r="D11" s="230"/>
      <c r="E11" s="206"/>
      <c r="F11" s="162"/>
      <c r="G11" s="198"/>
      <c r="H11" s="198"/>
      <c r="I11" s="166"/>
      <c r="J11" s="168"/>
      <c r="K11" s="4"/>
      <c r="L11" s="4"/>
      <c r="M11" s="6"/>
      <c r="N11" s="6"/>
      <c r="O11" s="4"/>
      <c r="P11" s="4"/>
      <c r="Q11" s="4"/>
      <c r="R11" s="4"/>
      <c r="S11" s="4"/>
      <c r="T11" s="4"/>
    </row>
    <row r="12" spans="1:20" ht="15.75" customHeight="1" thickBot="1" x14ac:dyDescent="0.3">
      <c r="A12" s="275"/>
      <c r="B12" s="82" t="s">
        <v>54</v>
      </c>
      <c r="C12" s="266"/>
      <c r="D12" s="230"/>
      <c r="E12" s="206"/>
      <c r="F12" s="162"/>
      <c r="G12" s="198"/>
      <c r="H12" s="198"/>
      <c r="I12" s="166"/>
      <c r="J12" s="168"/>
      <c r="K12" s="4"/>
      <c r="L12" s="4"/>
      <c r="M12" s="6"/>
      <c r="N12" s="6"/>
      <c r="O12" s="4"/>
      <c r="P12" s="4"/>
      <c r="Q12" s="4"/>
      <c r="R12" s="4"/>
      <c r="S12" s="4"/>
      <c r="T12" s="4"/>
    </row>
    <row r="13" spans="1:20" ht="15.75" customHeight="1" x14ac:dyDescent="0.25">
      <c r="A13" s="275"/>
      <c r="B13" s="113" t="s">
        <v>48</v>
      </c>
      <c r="C13" s="252" t="s">
        <v>108</v>
      </c>
      <c r="D13" s="255"/>
      <c r="E13" s="206" t="s">
        <v>50</v>
      </c>
      <c r="F13" s="162"/>
      <c r="G13" s="198"/>
      <c r="H13" s="198"/>
      <c r="I13" s="166" t="s">
        <v>45</v>
      </c>
      <c r="J13" s="168"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customHeight="1" x14ac:dyDescent="0.25">
      <c r="A14" s="275"/>
      <c r="B14" s="114" t="s">
        <v>56</v>
      </c>
      <c r="C14" s="253"/>
      <c r="D14" s="255"/>
      <c r="E14" s="206"/>
      <c r="F14" s="162"/>
      <c r="G14" s="198"/>
      <c r="H14" s="198"/>
      <c r="I14" s="166"/>
      <c r="J14" s="168"/>
      <c r="K14" s="4"/>
      <c r="L14" s="4"/>
      <c r="M14" s="6"/>
      <c r="N14" s="6"/>
      <c r="O14" s="4"/>
      <c r="P14" s="4"/>
      <c r="Q14" s="4"/>
      <c r="R14" s="4"/>
      <c r="S14" s="4"/>
      <c r="T14" s="4"/>
    </row>
    <row r="15" spans="1:20" ht="16.5" customHeight="1" thickBot="1" x14ac:dyDescent="0.3">
      <c r="A15" s="276"/>
      <c r="B15" s="115" t="s">
        <v>55</v>
      </c>
      <c r="C15" s="254"/>
      <c r="D15" s="256"/>
      <c r="E15" s="207"/>
      <c r="F15" s="169"/>
      <c r="G15" s="201"/>
      <c r="H15" s="201"/>
      <c r="I15" s="171"/>
      <c r="J15" s="172"/>
      <c r="K15" s="4"/>
      <c r="L15" s="4"/>
      <c r="M15" s="6"/>
      <c r="N15" s="6"/>
      <c r="O15" s="4"/>
      <c r="P15" s="4"/>
      <c r="Q15" s="4"/>
      <c r="R15" s="4"/>
      <c r="S15" s="4"/>
      <c r="T15" s="4"/>
    </row>
    <row r="16" spans="1:20" ht="6.75" customHeight="1" thickBot="1" x14ac:dyDescent="0.3">
      <c r="A16" s="59"/>
      <c r="B16" s="51"/>
      <c r="C16" s="52"/>
      <c r="D16" s="53"/>
      <c r="E16" s="54"/>
      <c r="F16" s="55"/>
      <c r="G16" s="56"/>
      <c r="H16" s="56"/>
      <c r="I16" s="57"/>
      <c r="J16" s="58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s="37" customFormat="1" ht="23.25" customHeight="1" thickBot="1" x14ac:dyDescent="0.3">
      <c r="A17" s="80"/>
      <c r="B17" s="72"/>
      <c r="C17" s="72"/>
      <c r="D17" s="250" t="s">
        <v>96</v>
      </c>
      <c r="E17" s="250"/>
      <c r="F17" s="61"/>
      <c r="G17" s="61"/>
      <c r="H17" s="61"/>
      <c r="I17" s="61"/>
      <c r="J17" s="62"/>
      <c r="K17" s="42"/>
      <c r="L17" s="42"/>
      <c r="M17" s="42"/>
      <c r="N17" s="42"/>
      <c r="O17" s="36"/>
      <c r="P17" s="36"/>
      <c r="Q17" s="36"/>
      <c r="R17" s="36"/>
      <c r="S17" s="36"/>
      <c r="T17" s="36"/>
    </row>
    <row r="18" spans="1:20" ht="15.75" customHeight="1" x14ac:dyDescent="0.25">
      <c r="A18" s="274" t="s">
        <v>24</v>
      </c>
      <c r="B18" s="81" t="s">
        <v>57</v>
      </c>
      <c r="C18" s="235">
        <v>181</v>
      </c>
      <c r="D18" s="211"/>
      <c r="E18" s="238" t="s">
        <v>50</v>
      </c>
      <c r="F18" s="241"/>
      <c r="G18" s="244"/>
      <c r="H18" s="244"/>
      <c r="I18" s="247" t="s">
        <v>45</v>
      </c>
      <c r="J18" s="232"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5.75" customHeight="1" x14ac:dyDescent="0.25">
      <c r="A19" s="275"/>
      <c r="B19" s="85" t="str">
        <f>RIGHT(B18,7)</f>
        <v>(00459)</v>
      </c>
      <c r="C19" s="236"/>
      <c r="D19" s="212"/>
      <c r="E19" s="239"/>
      <c r="F19" s="242"/>
      <c r="G19" s="245"/>
      <c r="H19" s="245"/>
      <c r="I19" s="248"/>
      <c r="J19" s="233"/>
      <c r="K19" s="4"/>
      <c r="L19" s="4"/>
      <c r="M19" s="6"/>
      <c r="N19" s="6"/>
      <c r="O19" s="4"/>
      <c r="P19" s="4"/>
      <c r="Q19" s="4"/>
      <c r="R19" s="4"/>
      <c r="S19" s="4"/>
      <c r="T19" s="4"/>
    </row>
    <row r="20" spans="1:20" ht="16.5" customHeight="1" thickBot="1" x14ac:dyDescent="0.3">
      <c r="A20" s="276"/>
      <c r="B20" s="84"/>
      <c r="C20" s="237"/>
      <c r="D20" s="213"/>
      <c r="E20" s="240"/>
      <c r="F20" s="243"/>
      <c r="G20" s="246"/>
      <c r="H20" s="246"/>
      <c r="I20" s="249"/>
      <c r="J20" s="234"/>
      <c r="K20" s="4"/>
      <c r="L20" s="4"/>
      <c r="M20" s="6"/>
      <c r="N20" s="6"/>
      <c r="O20" s="4"/>
      <c r="P20" s="4"/>
      <c r="Q20" s="4"/>
      <c r="R20" s="4"/>
      <c r="S20" s="4"/>
      <c r="T20" s="4"/>
    </row>
    <row r="21" spans="1:20" ht="6.75" customHeight="1" thickBot="1" x14ac:dyDescent="0.3">
      <c r="A21" s="59"/>
      <c r="B21" s="51"/>
      <c r="C21" s="52"/>
      <c r="D21" s="53"/>
      <c r="E21" s="54"/>
      <c r="F21" s="55"/>
      <c r="G21" s="56"/>
      <c r="H21" s="56"/>
      <c r="I21" s="57"/>
      <c r="J21" s="58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37" customFormat="1" ht="23.25" customHeight="1" thickBot="1" x14ac:dyDescent="0.3">
      <c r="A22" s="80"/>
      <c r="B22" s="72"/>
      <c r="C22" s="72"/>
      <c r="D22" s="94" t="s">
        <v>5</v>
      </c>
      <c r="E22" s="208"/>
      <c r="F22" s="208"/>
      <c r="G22" s="208"/>
      <c r="H22" s="208"/>
      <c r="I22" s="208"/>
      <c r="J22" s="209"/>
      <c r="K22" s="42"/>
      <c r="L22" s="42"/>
      <c r="M22" s="42"/>
      <c r="N22" s="42"/>
      <c r="O22" s="36"/>
      <c r="P22" s="36"/>
      <c r="Q22" s="36"/>
      <c r="R22" s="36"/>
      <c r="S22" s="36"/>
      <c r="T22" s="36"/>
    </row>
    <row r="23" spans="1:20" ht="15.75" customHeight="1" x14ac:dyDescent="0.25">
      <c r="A23" s="274" t="s">
        <v>25</v>
      </c>
      <c r="B23" s="81" t="s">
        <v>58</v>
      </c>
      <c r="C23" s="210">
        <v>19</v>
      </c>
      <c r="D23" s="218"/>
      <c r="E23" s="214" t="s">
        <v>50</v>
      </c>
      <c r="F23" s="161"/>
      <c r="G23" s="197"/>
      <c r="H23" s="197"/>
      <c r="I23" s="165" t="s">
        <v>45</v>
      </c>
      <c r="J23" s="167"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 x14ac:dyDescent="0.25">
      <c r="A24" s="275"/>
      <c r="B24" s="82" t="str">
        <f>RIGHT(B23,7)</f>
        <v>(00386)</v>
      </c>
      <c r="C24" s="204"/>
      <c r="D24" s="219"/>
      <c r="E24" s="206"/>
      <c r="F24" s="162"/>
      <c r="G24" s="198"/>
      <c r="H24" s="198"/>
      <c r="I24" s="166"/>
      <c r="J24" s="168"/>
      <c r="K24" s="4"/>
      <c r="L24" s="4"/>
      <c r="M24" s="6"/>
      <c r="N24" s="6"/>
      <c r="O24" s="4"/>
      <c r="P24" s="4"/>
      <c r="Q24" s="4"/>
      <c r="R24" s="4"/>
      <c r="S24" s="4"/>
      <c r="T24" s="4"/>
    </row>
    <row r="25" spans="1:20" ht="15.75" customHeight="1" x14ac:dyDescent="0.25">
      <c r="A25" s="275"/>
      <c r="B25" s="83" t="s">
        <v>70</v>
      </c>
      <c r="C25" s="204">
        <v>9</v>
      </c>
      <c r="D25" s="219"/>
      <c r="E25" s="206" t="s">
        <v>50</v>
      </c>
      <c r="F25" s="162"/>
      <c r="G25" s="198"/>
      <c r="H25" s="198"/>
      <c r="I25" s="166" t="s">
        <v>45</v>
      </c>
      <c r="J25" s="168">
        <v>0</v>
      </c>
      <c r="K25" s="4"/>
      <c r="L25" s="4"/>
      <c r="M25" s="6"/>
      <c r="N25" s="6"/>
      <c r="O25" s="4"/>
      <c r="P25" s="4"/>
      <c r="Q25" s="4"/>
      <c r="R25" s="4"/>
      <c r="S25" s="4"/>
      <c r="T25" s="4"/>
    </row>
    <row r="26" spans="1:20" ht="16.5" customHeight="1" thickBot="1" x14ac:dyDescent="0.3">
      <c r="A26" s="276"/>
      <c r="B26" s="84" t="str">
        <f>RIGHT(B25,7)</f>
        <v>(00426)</v>
      </c>
      <c r="C26" s="205"/>
      <c r="D26" s="220"/>
      <c r="E26" s="207"/>
      <c r="F26" s="169"/>
      <c r="G26" s="201"/>
      <c r="H26" s="201"/>
      <c r="I26" s="171"/>
      <c r="J26" s="172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6.75" customHeight="1" thickBot="1" x14ac:dyDescent="0.3">
      <c r="A27" s="59"/>
      <c r="B27" s="51"/>
      <c r="C27" s="52"/>
      <c r="D27" s="53"/>
      <c r="E27" s="54"/>
      <c r="F27" s="55"/>
      <c r="G27" s="56"/>
      <c r="H27" s="56"/>
      <c r="I27" s="57"/>
      <c r="J27" s="58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23.25" customHeight="1" thickBot="1" x14ac:dyDescent="0.3">
      <c r="A28" s="80"/>
      <c r="B28" s="72"/>
      <c r="C28" s="72"/>
      <c r="D28" s="94" t="s">
        <v>6</v>
      </c>
      <c r="E28" s="208"/>
      <c r="F28" s="208"/>
      <c r="G28" s="208"/>
      <c r="H28" s="208"/>
      <c r="I28" s="208"/>
      <c r="J28" s="209"/>
      <c r="K28" s="5"/>
      <c r="L28" s="5"/>
      <c r="M28"/>
      <c r="N28" s="5"/>
      <c r="O28" s="4"/>
      <c r="P28" s="4"/>
      <c r="Q28" s="4"/>
      <c r="R28" s="4"/>
      <c r="S28" s="4"/>
      <c r="T28" s="4"/>
    </row>
    <row r="29" spans="1:20" ht="15.75" customHeight="1" x14ac:dyDescent="0.25">
      <c r="A29" s="277" t="s">
        <v>26</v>
      </c>
      <c r="B29" s="108" t="s">
        <v>59</v>
      </c>
      <c r="C29" s="210">
        <v>178</v>
      </c>
      <c r="D29" s="218"/>
      <c r="E29" s="214" t="s">
        <v>50</v>
      </c>
      <c r="F29" s="161"/>
      <c r="G29" s="197"/>
      <c r="H29" s="197"/>
      <c r="I29" s="165" t="s">
        <v>45</v>
      </c>
      <c r="J29" s="167">
        <v>0</v>
      </c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 x14ac:dyDescent="0.25">
      <c r="A30" s="278"/>
      <c r="B30" s="45" t="str">
        <f>RIGHT(B29,7)</f>
        <v>(00420)</v>
      </c>
      <c r="C30" s="204"/>
      <c r="D30" s="219"/>
      <c r="E30" s="206"/>
      <c r="F30" s="162"/>
      <c r="G30" s="198"/>
      <c r="H30" s="198"/>
      <c r="I30" s="166"/>
      <c r="J30" s="168"/>
      <c r="K30" s="4"/>
      <c r="L30" s="4"/>
      <c r="M30" s="6"/>
      <c r="N30" s="6"/>
      <c r="O30" s="4"/>
      <c r="P30" s="4"/>
      <c r="Q30" s="4"/>
      <c r="R30" s="4"/>
      <c r="S30" s="4"/>
      <c r="T30" s="4"/>
    </row>
    <row r="31" spans="1:20" ht="15.75" customHeight="1" x14ac:dyDescent="0.25">
      <c r="A31" s="278"/>
      <c r="B31" s="44" t="s">
        <v>69</v>
      </c>
      <c r="C31" s="204">
        <v>109</v>
      </c>
      <c r="D31" s="219"/>
      <c r="E31" s="206" t="s">
        <v>50</v>
      </c>
      <c r="F31" s="162"/>
      <c r="G31" s="198"/>
      <c r="H31" s="198"/>
      <c r="I31" s="166" t="s">
        <v>45</v>
      </c>
      <c r="J31" s="168">
        <v>0</v>
      </c>
      <c r="K31" s="4"/>
      <c r="L31" s="4"/>
      <c r="M31" s="6"/>
      <c r="N31" s="6"/>
      <c r="O31" s="4"/>
      <c r="P31" s="4"/>
      <c r="Q31" s="4"/>
      <c r="R31" s="4"/>
      <c r="S31" s="4"/>
      <c r="T31" s="4"/>
    </row>
    <row r="32" spans="1:20" ht="15.75" customHeight="1" thickBot="1" x14ac:dyDescent="0.3">
      <c r="A32" s="279"/>
      <c r="B32" s="46" t="str">
        <f>RIGHT(B31,7)</f>
        <v>(00425)</v>
      </c>
      <c r="C32" s="205"/>
      <c r="D32" s="220"/>
      <c r="E32" s="207"/>
      <c r="F32" s="169"/>
      <c r="G32" s="201"/>
      <c r="H32" s="201"/>
      <c r="I32" s="171"/>
      <c r="J32" s="172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6.75" customHeight="1" thickBot="1" x14ac:dyDescent="0.3">
      <c r="A33" s="59"/>
      <c r="B33" s="51"/>
      <c r="C33" s="52"/>
      <c r="D33" s="53"/>
      <c r="E33" s="54"/>
      <c r="F33" s="55"/>
      <c r="G33" s="56"/>
      <c r="H33" s="56"/>
      <c r="I33" s="57"/>
      <c r="J33" s="58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23.25" customHeight="1" thickBot="1" x14ac:dyDescent="0.3">
      <c r="A34" s="80"/>
      <c r="B34" s="72"/>
      <c r="C34" s="72"/>
      <c r="D34" s="95" t="s">
        <v>95</v>
      </c>
      <c r="E34" s="61"/>
      <c r="F34" s="61"/>
      <c r="G34" s="61"/>
      <c r="H34" s="61"/>
      <c r="I34" s="61"/>
      <c r="J34" s="62"/>
      <c r="K34" s="5"/>
      <c r="L34" s="5"/>
      <c r="M34" s="5"/>
      <c r="N34" s="5"/>
      <c r="O34" s="4"/>
      <c r="P34" s="4"/>
      <c r="Q34" s="4"/>
      <c r="R34" s="4"/>
      <c r="S34" s="4"/>
      <c r="T34" s="4"/>
    </row>
    <row r="35" spans="1:20" ht="15.75" customHeight="1" x14ac:dyDescent="0.25">
      <c r="A35" s="277" t="s">
        <v>27</v>
      </c>
      <c r="B35" s="108" t="s">
        <v>62</v>
      </c>
      <c r="C35" s="210">
        <v>233</v>
      </c>
      <c r="D35" s="112"/>
      <c r="E35" s="214" t="s">
        <v>50</v>
      </c>
      <c r="F35" s="161"/>
      <c r="G35" s="197"/>
      <c r="H35" s="197"/>
      <c r="I35" s="165" t="s">
        <v>46</v>
      </c>
      <c r="J35" s="167">
        <v>0</v>
      </c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 x14ac:dyDescent="0.25">
      <c r="A36" s="278"/>
      <c r="B36" s="45" t="str">
        <f>RIGHT(B35,7)</f>
        <v>(00381)</v>
      </c>
      <c r="C36" s="204"/>
      <c r="D36" s="49"/>
      <c r="E36" s="206"/>
      <c r="F36" s="162"/>
      <c r="G36" s="198"/>
      <c r="H36" s="198"/>
      <c r="I36" s="166"/>
      <c r="J36" s="168"/>
      <c r="K36" s="4"/>
      <c r="L36" s="4"/>
      <c r="M36" s="6"/>
      <c r="N36" s="6"/>
      <c r="O36" s="4"/>
      <c r="P36" s="4"/>
      <c r="Q36" s="4"/>
      <c r="R36" s="4"/>
      <c r="S36" s="4"/>
      <c r="T36" s="4"/>
    </row>
    <row r="37" spans="1:20" ht="15.75" customHeight="1" x14ac:dyDescent="0.25">
      <c r="A37" s="278"/>
      <c r="B37" s="44" t="s">
        <v>68</v>
      </c>
      <c r="C37" s="204">
        <v>49</v>
      </c>
      <c r="D37" s="49"/>
      <c r="E37" s="206" t="s">
        <v>50</v>
      </c>
      <c r="F37" s="162"/>
      <c r="G37" s="198"/>
      <c r="H37" s="198"/>
      <c r="I37" s="166" t="s">
        <v>46</v>
      </c>
      <c r="J37" s="168">
        <v>0</v>
      </c>
      <c r="K37" s="4"/>
      <c r="L37" s="4"/>
      <c r="M37" s="6"/>
      <c r="N37" s="6"/>
      <c r="O37" s="4"/>
      <c r="P37" s="4"/>
      <c r="Q37" s="4"/>
      <c r="R37" s="4"/>
      <c r="S37" s="4"/>
      <c r="T37" s="4"/>
    </row>
    <row r="38" spans="1:20" ht="15.75" customHeight="1" thickBot="1" x14ac:dyDescent="0.3">
      <c r="A38" s="279"/>
      <c r="B38" s="46" t="str">
        <f>RIGHT(B37,7)</f>
        <v>(00382)</v>
      </c>
      <c r="C38" s="205"/>
      <c r="D38" s="50"/>
      <c r="E38" s="207"/>
      <c r="F38" s="169"/>
      <c r="G38" s="201"/>
      <c r="H38" s="201"/>
      <c r="I38" s="171"/>
      <c r="J38" s="172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6.75" customHeight="1" thickBot="1" x14ac:dyDescent="0.3">
      <c r="A39" s="262"/>
      <c r="B39" s="263"/>
      <c r="C39" s="263"/>
      <c r="D39" s="263"/>
      <c r="E39" s="263"/>
      <c r="F39" s="263"/>
      <c r="G39" s="263"/>
      <c r="H39" s="263"/>
      <c r="I39" s="263"/>
      <c r="J39" s="26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23.25" customHeight="1" thickBot="1" x14ac:dyDescent="0.3">
      <c r="A40" s="80"/>
      <c r="B40" s="72"/>
      <c r="C40" s="72"/>
      <c r="D40" s="94" t="s">
        <v>12</v>
      </c>
      <c r="E40" s="208"/>
      <c r="F40" s="208"/>
      <c r="G40" s="208"/>
      <c r="H40" s="208"/>
      <c r="I40" s="208"/>
      <c r="J40" s="209"/>
      <c r="K40" s="5"/>
      <c r="L40" s="5"/>
      <c r="M40" s="5"/>
      <c r="N40" s="4"/>
      <c r="O40" s="4"/>
      <c r="P40" s="4"/>
      <c r="Q40" s="4"/>
      <c r="R40" s="4"/>
    </row>
    <row r="41" spans="1:20" ht="15.75" customHeight="1" x14ac:dyDescent="0.25">
      <c r="A41" s="277" t="s">
        <v>28</v>
      </c>
      <c r="B41" s="108" t="s">
        <v>60</v>
      </c>
      <c r="C41" s="210">
        <v>139</v>
      </c>
      <c r="D41" s="218"/>
      <c r="E41" s="214" t="s">
        <v>50</v>
      </c>
      <c r="F41" s="161"/>
      <c r="G41" s="197"/>
      <c r="H41" s="197"/>
      <c r="I41" s="165" t="s">
        <v>45</v>
      </c>
      <c r="J41" s="167">
        <v>0</v>
      </c>
      <c r="K41" s="4"/>
      <c r="L41" s="4"/>
      <c r="M41" s="4"/>
      <c r="N41" s="4"/>
      <c r="O41" s="4"/>
      <c r="P41" s="4"/>
      <c r="Q41" s="4"/>
      <c r="R41" s="4"/>
    </row>
    <row r="42" spans="1:20" ht="15.75" customHeight="1" x14ac:dyDescent="0.25">
      <c r="A42" s="278"/>
      <c r="B42" s="45" t="str">
        <f>RIGHT(B41,7)</f>
        <v>(00377)</v>
      </c>
      <c r="C42" s="204"/>
      <c r="D42" s="219"/>
      <c r="E42" s="206"/>
      <c r="F42" s="162"/>
      <c r="G42" s="198"/>
      <c r="H42" s="198"/>
      <c r="I42" s="166"/>
      <c r="J42" s="168"/>
      <c r="K42" s="4"/>
      <c r="L42" s="4"/>
      <c r="M42" s="6"/>
      <c r="N42" s="6"/>
      <c r="O42" s="4"/>
      <c r="P42" s="4"/>
      <c r="Q42" s="4"/>
      <c r="R42" s="4"/>
      <c r="S42" s="4"/>
      <c r="T42" s="4"/>
    </row>
    <row r="43" spans="1:20" ht="15.75" customHeight="1" x14ac:dyDescent="0.25">
      <c r="A43" s="278"/>
      <c r="B43" s="44" t="s">
        <v>67</v>
      </c>
      <c r="C43" s="204">
        <v>16</v>
      </c>
      <c r="D43" s="219"/>
      <c r="E43" s="206" t="s">
        <v>50</v>
      </c>
      <c r="F43" s="162"/>
      <c r="G43" s="198"/>
      <c r="H43" s="198"/>
      <c r="I43" s="166" t="s">
        <v>45</v>
      </c>
      <c r="J43" s="168">
        <v>0</v>
      </c>
      <c r="K43" s="4"/>
      <c r="L43" s="4"/>
      <c r="M43" s="6"/>
      <c r="N43" s="6"/>
      <c r="O43" s="4"/>
      <c r="P43" s="4"/>
      <c r="Q43" s="4"/>
      <c r="R43" s="4"/>
      <c r="S43" s="4"/>
      <c r="T43" s="4"/>
    </row>
    <row r="44" spans="1:20" ht="15.75" customHeight="1" thickBot="1" x14ac:dyDescent="0.3">
      <c r="A44" s="279"/>
      <c r="B44" s="46" t="str">
        <f>RIGHT(B43,7)</f>
        <v>(00431)</v>
      </c>
      <c r="C44" s="205"/>
      <c r="D44" s="220"/>
      <c r="E44" s="207"/>
      <c r="F44" s="169"/>
      <c r="G44" s="201"/>
      <c r="H44" s="201"/>
      <c r="I44" s="171"/>
      <c r="J44" s="172"/>
      <c r="K44" s="4"/>
      <c r="L44" s="4"/>
      <c r="M44" s="4"/>
      <c r="N44" s="4"/>
      <c r="O44" s="4"/>
      <c r="P44" s="4"/>
      <c r="Q44" s="4"/>
      <c r="R44" s="4"/>
    </row>
    <row r="45" spans="1:20" ht="6.75" customHeight="1" thickBot="1" x14ac:dyDescent="0.3">
      <c r="A45" s="59"/>
      <c r="B45" s="51"/>
      <c r="C45" s="52"/>
      <c r="D45" s="53"/>
      <c r="E45" s="54"/>
      <c r="F45" s="55"/>
      <c r="G45" s="56"/>
      <c r="H45" s="56"/>
      <c r="I45" s="57"/>
      <c r="J45" s="58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23.25" customHeight="1" thickBot="1" x14ac:dyDescent="0.3">
      <c r="A46" s="80"/>
      <c r="B46" s="72"/>
      <c r="C46" s="72"/>
      <c r="D46" s="94" t="s">
        <v>13</v>
      </c>
      <c r="E46" s="208"/>
      <c r="F46" s="208"/>
      <c r="G46" s="208"/>
      <c r="H46" s="208"/>
      <c r="I46" s="208"/>
      <c r="J46" s="209"/>
      <c r="K46" s="5"/>
      <c r="L46" s="5"/>
      <c r="M46" s="5"/>
      <c r="N46" s="4"/>
      <c r="O46" s="4"/>
      <c r="P46" s="4"/>
      <c r="Q46" s="4"/>
      <c r="R46" s="4"/>
    </row>
    <row r="47" spans="1:20" ht="15.75" customHeight="1" x14ac:dyDescent="0.25">
      <c r="A47" s="277" t="s">
        <v>29</v>
      </c>
      <c r="B47" s="108" t="s">
        <v>61</v>
      </c>
      <c r="C47" s="210">
        <v>137</v>
      </c>
      <c r="D47" s="218"/>
      <c r="E47" s="214" t="s">
        <v>50</v>
      </c>
      <c r="F47" s="161"/>
      <c r="G47" s="197"/>
      <c r="H47" s="197"/>
      <c r="I47" s="165" t="s">
        <v>45</v>
      </c>
      <c r="J47" s="167">
        <v>0</v>
      </c>
      <c r="K47" s="4"/>
      <c r="L47" s="4"/>
      <c r="M47" s="4"/>
      <c r="N47" s="4"/>
      <c r="O47" s="4"/>
      <c r="P47" s="4"/>
      <c r="Q47" s="4"/>
      <c r="R47" s="4"/>
    </row>
    <row r="48" spans="1:20" ht="15.75" customHeight="1" x14ac:dyDescent="0.25">
      <c r="A48" s="278"/>
      <c r="B48" s="45" t="str">
        <f>RIGHT(B47,7)</f>
        <v xml:space="preserve">00376) </v>
      </c>
      <c r="C48" s="204"/>
      <c r="D48" s="219"/>
      <c r="E48" s="206"/>
      <c r="F48" s="162"/>
      <c r="G48" s="198"/>
      <c r="H48" s="198"/>
      <c r="I48" s="166"/>
      <c r="J48" s="168"/>
      <c r="K48" s="4"/>
      <c r="L48" s="4"/>
      <c r="M48" s="6"/>
      <c r="N48" s="6"/>
      <c r="O48" s="4"/>
      <c r="P48" s="4"/>
      <c r="Q48" s="4"/>
      <c r="R48" s="4"/>
      <c r="S48" s="4"/>
      <c r="T48" s="4"/>
    </row>
    <row r="49" spans="1:20" ht="15.75" customHeight="1" x14ac:dyDescent="0.25">
      <c r="A49" s="278"/>
      <c r="B49" s="44" t="s">
        <v>66</v>
      </c>
      <c r="C49" s="204">
        <v>49</v>
      </c>
      <c r="D49" s="219"/>
      <c r="E49" s="206" t="s">
        <v>50</v>
      </c>
      <c r="F49" s="162"/>
      <c r="G49" s="198"/>
      <c r="H49" s="198"/>
      <c r="I49" s="166" t="s">
        <v>45</v>
      </c>
      <c r="J49" s="168">
        <v>0</v>
      </c>
      <c r="K49" s="4"/>
      <c r="L49" s="4"/>
      <c r="M49" s="6"/>
      <c r="N49" s="6"/>
      <c r="O49" s="4"/>
      <c r="P49" s="4"/>
      <c r="Q49" s="4"/>
      <c r="R49" s="4"/>
      <c r="S49" s="4"/>
      <c r="T49" s="4"/>
    </row>
    <row r="50" spans="1:20" ht="15.75" customHeight="1" thickBot="1" x14ac:dyDescent="0.3">
      <c r="A50" s="279"/>
      <c r="B50" s="46" t="str">
        <f>RIGHT(B49,7)</f>
        <v>(00432)</v>
      </c>
      <c r="C50" s="205"/>
      <c r="D50" s="220"/>
      <c r="E50" s="207"/>
      <c r="F50" s="169"/>
      <c r="G50" s="201"/>
      <c r="H50" s="201"/>
      <c r="I50" s="171"/>
      <c r="J50" s="172"/>
      <c r="K50" s="4"/>
      <c r="L50" s="4"/>
      <c r="M50" s="4"/>
      <c r="N50" s="4"/>
      <c r="O50" s="4"/>
      <c r="P50" s="4"/>
      <c r="Q50" s="4"/>
      <c r="R50" s="4"/>
    </row>
    <row r="51" spans="1:20" ht="6.75" customHeight="1" thickBot="1" x14ac:dyDescent="0.3">
      <c r="A51" s="59"/>
      <c r="B51" s="51"/>
      <c r="C51" s="52"/>
      <c r="D51" s="53"/>
      <c r="E51" s="54"/>
      <c r="F51" s="55"/>
      <c r="G51" s="56"/>
      <c r="H51" s="56"/>
      <c r="I51" s="57"/>
      <c r="J51" s="58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23.25" customHeight="1" thickBot="1" x14ac:dyDescent="0.3">
      <c r="A52" s="80"/>
      <c r="B52" s="72"/>
      <c r="C52" s="72"/>
      <c r="D52" s="94" t="s">
        <v>14</v>
      </c>
      <c r="E52" s="208"/>
      <c r="F52" s="208"/>
      <c r="G52" s="208"/>
      <c r="H52" s="208"/>
      <c r="I52" s="208"/>
      <c r="J52" s="209"/>
      <c r="K52" s="5"/>
      <c r="L52" s="5"/>
      <c r="M52" s="5"/>
      <c r="N52" s="4"/>
      <c r="O52" s="4"/>
      <c r="P52" s="4"/>
      <c r="Q52" s="4"/>
      <c r="R52" s="4"/>
    </row>
    <row r="53" spans="1:20" ht="15.75" customHeight="1" x14ac:dyDescent="0.25">
      <c r="A53" s="277" t="s">
        <v>30</v>
      </c>
      <c r="B53" s="108" t="s">
        <v>63</v>
      </c>
      <c r="C53" s="210">
        <v>31</v>
      </c>
      <c r="D53" s="218"/>
      <c r="E53" s="214" t="s">
        <v>50</v>
      </c>
      <c r="F53" s="161"/>
      <c r="G53" s="197"/>
      <c r="H53" s="197"/>
      <c r="I53" s="165" t="s">
        <v>45</v>
      </c>
      <c r="J53" s="167">
        <v>0</v>
      </c>
      <c r="K53" s="4"/>
      <c r="L53" s="4"/>
      <c r="M53" s="4"/>
      <c r="N53" s="4"/>
      <c r="O53" s="4"/>
      <c r="P53" s="4"/>
      <c r="Q53" s="4"/>
      <c r="R53" s="4"/>
    </row>
    <row r="54" spans="1:20" ht="15.75" customHeight="1" x14ac:dyDescent="0.25">
      <c r="A54" s="278"/>
      <c r="B54" s="45" t="str">
        <f>RIGHT(B53,7)</f>
        <v>(00385)</v>
      </c>
      <c r="C54" s="204"/>
      <c r="D54" s="219"/>
      <c r="E54" s="206"/>
      <c r="F54" s="162"/>
      <c r="G54" s="198"/>
      <c r="H54" s="198"/>
      <c r="I54" s="166"/>
      <c r="J54" s="168"/>
      <c r="K54" s="4"/>
      <c r="L54" s="4"/>
      <c r="M54" s="6"/>
      <c r="N54" s="6"/>
      <c r="O54" s="4"/>
      <c r="P54" s="4"/>
      <c r="Q54" s="4"/>
      <c r="R54" s="4"/>
      <c r="S54" s="4"/>
      <c r="T54" s="4"/>
    </row>
    <row r="55" spans="1:20" ht="15.75" customHeight="1" x14ac:dyDescent="0.25">
      <c r="A55" s="278"/>
      <c r="B55" s="44" t="s">
        <v>65</v>
      </c>
      <c r="C55" s="204">
        <v>9</v>
      </c>
      <c r="D55" s="219"/>
      <c r="E55" s="206" t="s">
        <v>50</v>
      </c>
      <c r="F55" s="162"/>
      <c r="G55" s="198"/>
      <c r="H55" s="198"/>
      <c r="I55" s="166" t="s">
        <v>45</v>
      </c>
      <c r="J55" s="168">
        <v>0</v>
      </c>
      <c r="K55" s="4"/>
      <c r="L55" s="4"/>
      <c r="M55" s="6"/>
      <c r="N55" s="6"/>
      <c r="O55" s="4"/>
      <c r="P55" s="4"/>
      <c r="Q55" s="4"/>
      <c r="R55" s="4"/>
      <c r="S55" s="4"/>
      <c r="T55" s="4"/>
    </row>
    <row r="56" spans="1:20" ht="15.75" customHeight="1" thickBot="1" x14ac:dyDescent="0.3">
      <c r="A56" s="279"/>
      <c r="B56" s="46" t="str">
        <f>RIGHT(B55,7)</f>
        <v>(00424)</v>
      </c>
      <c r="C56" s="205"/>
      <c r="D56" s="220"/>
      <c r="E56" s="207"/>
      <c r="F56" s="169"/>
      <c r="G56" s="201"/>
      <c r="H56" s="201"/>
      <c r="I56" s="171"/>
      <c r="J56" s="172"/>
      <c r="K56" s="4"/>
      <c r="L56" s="4"/>
      <c r="M56" s="4"/>
      <c r="N56" s="4"/>
      <c r="O56" s="4"/>
      <c r="P56" s="4"/>
      <c r="Q56" s="4"/>
      <c r="R56" s="4"/>
    </row>
    <row r="57" spans="1:20" ht="6.75" customHeight="1" thickBot="1" x14ac:dyDescent="0.3">
      <c r="A57" s="59"/>
      <c r="B57" s="51"/>
      <c r="C57" s="52"/>
      <c r="D57" s="53"/>
      <c r="E57" s="54"/>
      <c r="F57" s="55"/>
      <c r="G57" s="56"/>
      <c r="H57" s="56"/>
      <c r="I57" s="57"/>
      <c r="J57" s="58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23.25" customHeight="1" thickBot="1" x14ac:dyDescent="0.3">
      <c r="A58" s="80"/>
      <c r="B58" s="72"/>
      <c r="C58" s="72"/>
      <c r="D58" s="94" t="s">
        <v>7</v>
      </c>
      <c r="E58" s="208"/>
      <c r="F58" s="208"/>
      <c r="G58" s="208"/>
      <c r="H58" s="208"/>
      <c r="I58" s="208"/>
      <c r="J58" s="209"/>
      <c r="K58" s="5"/>
      <c r="L58" s="5"/>
      <c r="M58" s="5"/>
      <c r="N58" s="4"/>
      <c r="O58" s="4"/>
      <c r="P58" s="4"/>
      <c r="Q58" s="4"/>
      <c r="R58" s="4"/>
    </row>
    <row r="59" spans="1:20" ht="15.75" customHeight="1" x14ac:dyDescent="0.25">
      <c r="A59" s="277" t="s">
        <v>31</v>
      </c>
      <c r="B59" s="108" t="s">
        <v>64</v>
      </c>
      <c r="C59" s="210">
        <v>25</v>
      </c>
      <c r="D59" s="218"/>
      <c r="E59" s="214" t="s">
        <v>50</v>
      </c>
      <c r="F59" s="161"/>
      <c r="G59" s="197"/>
      <c r="H59" s="197"/>
      <c r="I59" s="165" t="s">
        <v>45</v>
      </c>
      <c r="J59" s="167">
        <v>0</v>
      </c>
      <c r="K59" s="4"/>
      <c r="L59" s="4"/>
      <c r="M59" s="4"/>
      <c r="N59" s="4"/>
      <c r="O59" s="4"/>
      <c r="P59" s="4"/>
      <c r="Q59" s="4"/>
      <c r="R59" s="4"/>
    </row>
    <row r="60" spans="1:20" ht="15.75" customHeight="1" x14ac:dyDescent="0.25">
      <c r="A60" s="278"/>
      <c r="B60" s="45" t="str">
        <f>RIGHT(B59,7)</f>
        <v>(00383)</v>
      </c>
      <c r="C60" s="204"/>
      <c r="D60" s="219"/>
      <c r="E60" s="206"/>
      <c r="F60" s="162"/>
      <c r="G60" s="198"/>
      <c r="H60" s="198"/>
      <c r="I60" s="166"/>
      <c r="J60" s="168"/>
      <c r="K60" s="4"/>
      <c r="L60" s="4"/>
      <c r="M60" s="6"/>
      <c r="N60" s="6"/>
      <c r="O60" s="4"/>
      <c r="P60" s="4"/>
      <c r="Q60" s="4"/>
      <c r="R60" s="4"/>
      <c r="S60" s="4"/>
      <c r="T60" s="4"/>
    </row>
    <row r="61" spans="1:20" ht="15.75" customHeight="1" x14ac:dyDescent="0.25">
      <c r="A61" s="278"/>
      <c r="B61" s="44" t="s">
        <v>72</v>
      </c>
      <c r="C61" s="204">
        <v>15</v>
      </c>
      <c r="D61" s="219"/>
      <c r="E61" s="206" t="s">
        <v>50</v>
      </c>
      <c r="F61" s="162"/>
      <c r="G61" s="198"/>
      <c r="H61" s="198"/>
      <c r="I61" s="166" t="s">
        <v>45</v>
      </c>
      <c r="J61" s="168">
        <v>0</v>
      </c>
      <c r="K61" s="4"/>
      <c r="L61" s="4"/>
      <c r="M61" s="6"/>
      <c r="N61" s="6"/>
      <c r="O61" s="4"/>
      <c r="P61" s="4"/>
      <c r="Q61" s="4"/>
      <c r="R61" s="4"/>
      <c r="S61" s="4"/>
      <c r="T61" s="4"/>
    </row>
    <row r="62" spans="1:20" ht="15.75" customHeight="1" thickBot="1" x14ac:dyDescent="0.3">
      <c r="A62" s="279"/>
      <c r="B62" s="46" t="str">
        <f>RIGHT(B61,7)</f>
        <v>(00433)</v>
      </c>
      <c r="C62" s="205"/>
      <c r="D62" s="220"/>
      <c r="E62" s="207"/>
      <c r="F62" s="169"/>
      <c r="G62" s="201"/>
      <c r="H62" s="201"/>
      <c r="I62" s="171"/>
      <c r="J62" s="172"/>
      <c r="K62" s="4"/>
      <c r="L62" s="4"/>
      <c r="M62" s="4"/>
      <c r="N62" s="4"/>
      <c r="O62" s="4"/>
      <c r="P62" s="4"/>
      <c r="Q62" s="4"/>
      <c r="R62" s="4"/>
    </row>
    <row r="63" spans="1:20" ht="6.75" customHeight="1" thickBot="1" x14ac:dyDescent="0.3">
      <c r="A63" s="59"/>
      <c r="B63" s="51"/>
      <c r="C63" s="52"/>
      <c r="D63" s="53"/>
      <c r="E63" s="54"/>
      <c r="F63" s="55"/>
      <c r="G63" s="56"/>
      <c r="H63" s="56"/>
      <c r="I63" s="57"/>
      <c r="J63" s="58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23.25" customHeight="1" thickBot="1" x14ac:dyDescent="0.3">
      <c r="A64" s="80"/>
      <c r="B64" s="72"/>
      <c r="C64" s="72"/>
      <c r="D64" s="94" t="s">
        <v>8</v>
      </c>
      <c r="E64" s="208"/>
      <c r="F64" s="208"/>
      <c r="G64" s="208"/>
      <c r="H64" s="208"/>
      <c r="I64" s="208"/>
      <c r="J64" s="209"/>
      <c r="K64" s="5"/>
      <c r="L64" s="5"/>
      <c r="M64" s="5"/>
      <c r="N64" s="5"/>
      <c r="O64" s="4"/>
      <c r="P64" s="4"/>
      <c r="Q64" s="4"/>
      <c r="R64" s="4"/>
      <c r="S64" s="4"/>
    </row>
    <row r="65" spans="1:20" ht="15.75" customHeight="1" x14ac:dyDescent="0.25">
      <c r="A65" s="277" t="s">
        <v>32</v>
      </c>
      <c r="B65" s="108" t="s">
        <v>73</v>
      </c>
      <c r="C65" s="210">
        <v>55</v>
      </c>
      <c r="D65" s="211"/>
      <c r="E65" s="214" t="s">
        <v>50</v>
      </c>
      <c r="F65" s="161"/>
      <c r="G65" s="197"/>
      <c r="H65" s="197"/>
      <c r="I65" s="165" t="s">
        <v>45</v>
      </c>
      <c r="J65" s="167">
        <v>0</v>
      </c>
      <c r="K65" s="4"/>
      <c r="L65" s="4"/>
      <c r="M65" s="4"/>
      <c r="N65" s="4"/>
      <c r="O65" s="4"/>
      <c r="P65" s="4"/>
      <c r="Q65" s="4"/>
      <c r="R65" s="4"/>
      <c r="S65" s="4"/>
    </row>
    <row r="66" spans="1:20" ht="15.75" customHeight="1" x14ac:dyDescent="0.25">
      <c r="A66" s="278"/>
      <c r="B66" s="45" t="str">
        <f>RIGHT(B65,7)</f>
        <v>(00442)</v>
      </c>
      <c r="C66" s="204"/>
      <c r="D66" s="212"/>
      <c r="E66" s="206"/>
      <c r="F66" s="162"/>
      <c r="G66" s="198"/>
      <c r="H66" s="198"/>
      <c r="I66" s="166"/>
      <c r="J66" s="168"/>
      <c r="K66" s="4"/>
      <c r="L66" s="4"/>
      <c r="M66" s="6"/>
      <c r="N66" s="6"/>
      <c r="O66" s="4"/>
      <c r="P66" s="4"/>
      <c r="Q66" s="4"/>
      <c r="R66" s="4"/>
      <c r="S66" s="4"/>
      <c r="T66" s="4"/>
    </row>
    <row r="67" spans="1:20" ht="15.75" customHeight="1" x14ac:dyDescent="0.25">
      <c r="A67" s="278"/>
      <c r="B67" s="44" t="s">
        <v>74</v>
      </c>
      <c r="C67" s="204">
        <v>62</v>
      </c>
      <c r="D67" s="212"/>
      <c r="E67" s="206" t="s">
        <v>50</v>
      </c>
      <c r="F67" s="162"/>
      <c r="G67" s="198"/>
      <c r="H67" s="198"/>
      <c r="I67" s="166" t="s">
        <v>45</v>
      </c>
      <c r="J67" s="168">
        <v>0</v>
      </c>
      <c r="K67" s="4"/>
      <c r="L67" s="4"/>
      <c r="M67" s="4"/>
      <c r="N67" s="4"/>
      <c r="O67" s="4"/>
      <c r="P67" s="4"/>
      <c r="Q67" s="4"/>
      <c r="R67" s="4"/>
      <c r="S67" s="4"/>
    </row>
    <row r="68" spans="1:20" ht="15.75" customHeight="1" thickBot="1" x14ac:dyDescent="0.3">
      <c r="A68" s="279"/>
      <c r="B68" s="46" t="str">
        <f>RIGHT(B67,7)</f>
        <v>(00441)</v>
      </c>
      <c r="C68" s="205"/>
      <c r="D68" s="213"/>
      <c r="E68" s="207"/>
      <c r="F68" s="169"/>
      <c r="G68" s="201"/>
      <c r="H68" s="201"/>
      <c r="I68" s="171"/>
      <c r="J68" s="172"/>
      <c r="K68" s="4"/>
      <c r="L68" s="4"/>
      <c r="M68" s="6"/>
      <c r="N68" s="6"/>
      <c r="O68" s="4"/>
      <c r="P68" s="4"/>
      <c r="Q68" s="4"/>
      <c r="R68" s="4"/>
      <c r="S68" s="4"/>
      <c r="T68" s="4"/>
    </row>
    <row r="69" spans="1:20" ht="6.75" customHeight="1" thickBot="1" x14ac:dyDescent="0.3">
      <c r="A69" s="59"/>
      <c r="B69" s="51"/>
      <c r="C69" s="52"/>
      <c r="D69" s="53"/>
      <c r="E69" s="54"/>
      <c r="F69" s="55"/>
      <c r="G69" s="56"/>
      <c r="H69" s="56"/>
      <c r="I69" s="57"/>
      <c r="J69" s="58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23.25" customHeight="1" thickBot="1" x14ac:dyDescent="0.3">
      <c r="A70" s="60"/>
      <c r="B70" s="72"/>
      <c r="C70" s="72"/>
      <c r="D70" s="95" t="s">
        <v>94</v>
      </c>
      <c r="E70" s="61"/>
      <c r="F70" s="61"/>
      <c r="G70" s="61"/>
      <c r="H70" s="61"/>
      <c r="I70" s="61"/>
      <c r="J70" s="62"/>
      <c r="K70" s="5"/>
      <c r="L70" s="5"/>
      <c r="M70" s="5"/>
      <c r="N70" s="5"/>
      <c r="O70" s="4"/>
      <c r="P70" s="4"/>
      <c r="Q70" s="4"/>
      <c r="R70" s="4"/>
      <c r="S70" s="4"/>
    </row>
    <row r="71" spans="1:20" ht="15.75" customHeight="1" x14ac:dyDescent="0.25">
      <c r="A71" s="274" t="s">
        <v>33</v>
      </c>
      <c r="B71" s="111" t="s">
        <v>75</v>
      </c>
      <c r="C71" s="210" t="s">
        <v>110</v>
      </c>
      <c r="D71" s="229"/>
      <c r="E71" s="214" t="s">
        <v>50</v>
      </c>
      <c r="F71" s="161"/>
      <c r="G71" s="197"/>
      <c r="H71" s="197"/>
      <c r="I71" s="165" t="s">
        <v>45</v>
      </c>
      <c r="J71" s="167">
        <v>0</v>
      </c>
      <c r="K71" s="4"/>
      <c r="L71" s="4"/>
      <c r="M71" s="4"/>
      <c r="N71" s="4"/>
      <c r="O71" s="4"/>
      <c r="P71" s="4"/>
      <c r="Q71" s="4"/>
      <c r="R71" s="4"/>
      <c r="S71" s="4"/>
    </row>
    <row r="72" spans="1:20" ht="12.75" customHeight="1" x14ac:dyDescent="0.25">
      <c r="A72" s="275"/>
      <c r="B72" s="221" t="str">
        <f>RIGHT(B71,30)</f>
        <v xml:space="preserve"> (00378, 00379,00380, 00609)  </v>
      </c>
      <c r="C72" s="204"/>
      <c r="D72" s="230"/>
      <c r="E72" s="206"/>
      <c r="F72" s="162"/>
      <c r="G72" s="198"/>
      <c r="H72" s="198"/>
      <c r="I72" s="166"/>
      <c r="J72" s="168"/>
      <c r="K72" s="4"/>
      <c r="L72" s="4"/>
      <c r="M72" s="6"/>
      <c r="N72" s="6"/>
      <c r="O72" s="4"/>
      <c r="P72" s="4"/>
      <c r="Q72" s="4"/>
      <c r="R72" s="4"/>
      <c r="S72" s="4"/>
      <c r="T72" s="4"/>
    </row>
    <row r="73" spans="1:20" ht="33" customHeight="1" x14ac:dyDescent="0.25">
      <c r="A73" s="275"/>
      <c r="B73" s="222"/>
      <c r="C73" s="204"/>
      <c r="D73" s="230"/>
      <c r="E73" s="206"/>
      <c r="F73" s="162"/>
      <c r="G73" s="198"/>
      <c r="H73" s="198"/>
      <c r="I73" s="166"/>
      <c r="J73" s="168"/>
      <c r="K73" s="4"/>
      <c r="L73" s="4"/>
      <c r="M73" s="6"/>
      <c r="N73" s="6"/>
      <c r="O73" s="4"/>
      <c r="P73" s="4"/>
      <c r="Q73" s="4"/>
      <c r="R73" s="4"/>
      <c r="S73" s="4"/>
      <c r="T73" s="4"/>
    </row>
    <row r="74" spans="1:20" ht="15.75" customHeight="1" x14ac:dyDescent="0.25">
      <c r="A74" s="275"/>
      <c r="B74" s="107" t="s">
        <v>76</v>
      </c>
      <c r="C74" s="204" t="s">
        <v>111</v>
      </c>
      <c r="D74" s="231"/>
      <c r="E74" s="206" t="s">
        <v>50</v>
      </c>
      <c r="F74" s="162"/>
      <c r="G74" s="198"/>
      <c r="H74" s="198"/>
      <c r="I74" s="166" t="s">
        <v>45</v>
      </c>
      <c r="J74" s="168">
        <v>0</v>
      </c>
      <c r="K74" s="4"/>
      <c r="L74" s="4"/>
      <c r="M74" s="6"/>
      <c r="N74" s="6"/>
      <c r="O74" s="4"/>
      <c r="P74" s="4"/>
      <c r="Q74" s="4"/>
      <c r="R74" s="4"/>
      <c r="S74" s="4"/>
      <c r="T74" s="4"/>
    </row>
    <row r="75" spans="1:20" ht="12.75" customHeight="1" x14ac:dyDescent="0.25">
      <c r="A75" s="275"/>
      <c r="B75" s="221" t="str">
        <f>RIGHT(B74,30)</f>
        <v xml:space="preserve">  (00428, 00429, 00430, 00610)</v>
      </c>
      <c r="C75" s="204"/>
      <c r="D75" s="219"/>
      <c r="E75" s="206"/>
      <c r="F75" s="162"/>
      <c r="G75" s="198"/>
      <c r="H75" s="198"/>
      <c r="I75" s="166"/>
      <c r="J75" s="168"/>
      <c r="K75" s="4"/>
      <c r="L75" s="4"/>
      <c r="M75" s="4"/>
      <c r="N75" s="4"/>
      <c r="O75" s="4"/>
      <c r="P75" s="4"/>
      <c r="Q75" s="4"/>
      <c r="R75" s="4"/>
      <c r="S75" s="4"/>
    </row>
    <row r="76" spans="1:20" ht="34.5" customHeight="1" thickBot="1" x14ac:dyDescent="0.3">
      <c r="A76" s="276"/>
      <c r="B76" s="223"/>
      <c r="C76" s="205"/>
      <c r="D76" s="220"/>
      <c r="E76" s="207"/>
      <c r="F76" s="169"/>
      <c r="G76" s="201"/>
      <c r="H76" s="201"/>
      <c r="I76" s="171"/>
      <c r="J76" s="172"/>
      <c r="K76" s="4"/>
      <c r="L76" s="4"/>
      <c r="M76" s="6"/>
      <c r="N76" s="6"/>
      <c r="O76" s="4"/>
      <c r="P76" s="4"/>
      <c r="Q76" s="4"/>
      <c r="R76" s="4"/>
      <c r="S76" s="4"/>
      <c r="T76" s="4"/>
    </row>
    <row r="77" spans="1:20" ht="6.75" customHeight="1" thickBot="1" x14ac:dyDescent="0.3">
      <c r="A77" s="262"/>
      <c r="B77" s="263"/>
      <c r="C77" s="263"/>
      <c r="D77" s="263"/>
      <c r="E77" s="263"/>
      <c r="F77" s="263"/>
      <c r="G77" s="263"/>
      <c r="H77" s="263"/>
      <c r="I77" s="263"/>
      <c r="J77" s="26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23.25" customHeight="1" thickBot="1" x14ac:dyDescent="0.3">
      <c r="A78" s="80"/>
      <c r="B78" s="72"/>
      <c r="C78" s="72"/>
      <c r="D78" s="94" t="s">
        <v>9</v>
      </c>
      <c r="E78" s="208"/>
      <c r="F78" s="208"/>
      <c r="G78" s="208"/>
      <c r="H78" s="208"/>
      <c r="I78" s="208"/>
      <c r="J78" s="209"/>
      <c r="K78" s="5"/>
      <c r="L78" s="5"/>
      <c r="M78" s="5"/>
      <c r="N78" s="5"/>
      <c r="O78" s="4"/>
      <c r="P78" s="4"/>
      <c r="Q78" s="4"/>
      <c r="R78" s="4"/>
      <c r="S78" s="4"/>
    </row>
    <row r="79" spans="1:20" ht="15.75" customHeight="1" x14ac:dyDescent="0.25">
      <c r="A79" s="277" t="s">
        <v>34</v>
      </c>
      <c r="B79" s="108" t="s">
        <v>77</v>
      </c>
      <c r="C79" s="210">
        <v>1</v>
      </c>
      <c r="D79" s="224"/>
      <c r="E79" s="214" t="s">
        <v>50</v>
      </c>
      <c r="F79" s="227"/>
      <c r="G79" s="197"/>
      <c r="H79" s="197"/>
      <c r="I79" s="165" t="s">
        <v>45</v>
      </c>
      <c r="J79" s="167">
        <v>0</v>
      </c>
      <c r="K79" s="2"/>
      <c r="L79" s="2"/>
      <c r="M79" s="2"/>
      <c r="N79" s="2"/>
      <c r="O79" s="2"/>
      <c r="P79" s="2"/>
      <c r="Q79" s="2"/>
      <c r="R79" s="2"/>
      <c r="S79" s="2"/>
    </row>
    <row r="80" spans="1:20" ht="15.75" customHeight="1" x14ac:dyDescent="0.25">
      <c r="A80" s="278"/>
      <c r="B80" s="45" t="str">
        <f>RIGHT(B79,7)</f>
        <v>(00421)</v>
      </c>
      <c r="C80" s="204"/>
      <c r="D80" s="225"/>
      <c r="E80" s="206"/>
      <c r="F80" s="228"/>
      <c r="G80" s="198"/>
      <c r="H80" s="198"/>
      <c r="I80" s="166"/>
      <c r="J80" s="168"/>
      <c r="K80" s="4"/>
      <c r="L80" s="4"/>
      <c r="M80" s="4"/>
      <c r="N80" s="4"/>
      <c r="O80" s="4"/>
      <c r="P80" s="4"/>
      <c r="Q80" s="4"/>
      <c r="R80" s="4"/>
      <c r="S80" s="4"/>
    </row>
    <row r="81" spans="1:21" ht="15.75" customHeight="1" x14ac:dyDescent="0.25">
      <c r="A81" s="278"/>
      <c r="B81" s="44" t="s">
        <v>78</v>
      </c>
      <c r="C81" s="204">
        <v>2</v>
      </c>
      <c r="D81" s="225"/>
      <c r="E81" s="206" t="s">
        <v>50</v>
      </c>
      <c r="F81" s="162"/>
      <c r="G81" s="198"/>
      <c r="H81" s="198"/>
      <c r="I81" s="166" t="s">
        <v>45</v>
      </c>
      <c r="J81" s="168">
        <v>0</v>
      </c>
      <c r="K81" s="4"/>
      <c r="L81" s="4"/>
      <c r="M81" s="6"/>
      <c r="N81" s="6"/>
      <c r="O81" s="4"/>
      <c r="P81" s="4"/>
      <c r="Q81" s="4"/>
      <c r="R81" s="4"/>
      <c r="S81" s="4"/>
      <c r="T81" s="4"/>
    </row>
    <row r="82" spans="1:21" ht="15.75" customHeight="1" thickBot="1" x14ac:dyDescent="0.3">
      <c r="A82" s="279"/>
      <c r="B82" s="46" t="str">
        <f>RIGHT(B81,7)</f>
        <v>(00423)</v>
      </c>
      <c r="C82" s="205"/>
      <c r="D82" s="226"/>
      <c r="E82" s="207"/>
      <c r="F82" s="169"/>
      <c r="G82" s="201"/>
      <c r="H82" s="201"/>
      <c r="I82" s="171"/>
      <c r="J82" s="172"/>
      <c r="K82" s="4"/>
      <c r="L82" s="4"/>
      <c r="M82" s="6"/>
      <c r="N82" s="6"/>
      <c r="O82" s="4"/>
      <c r="P82" s="4"/>
      <c r="Q82" s="4"/>
      <c r="R82" s="4"/>
      <c r="S82" s="4"/>
      <c r="T82" s="4"/>
    </row>
    <row r="83" spans="1:21" ht="6.75" customHeight="1" thickBot="1" x14ac:dyDescent="0.3">
      <c r="A83" s="59"/>
      <c r="B83" s="51"/>
      <c r="C83" s="52"/>
      <c r="D83" s="53"/>
      <c r="E83" s="54"/>
      <c r="F83" s="55"/>
      <c r="G83" s="56"/>
      <c r="H83" s="56"/>
      <c r="I83" s="57"/>
      <c r="J83" s="58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1" ht="23.25" customHeight="1" thickBot="1" x14ac:dyDescent="0.3">
      <c r="A84" s="80"/>
      <c r="B84" s="72"/>
      <c r="C84" s="72"/>
      <c r="D84" s="94" t="s">
        <v>10</v>
      </c>
      <c r="E84" s="208"/>
      <c r="F84" s="208"/>
      <c r="G84" s="208"/>
      <c r="H84" s="208"/>
      <c r="I84" s="208"/>
      <c r="J84" s="209"/>
      <c r="K84" s="2"/>
      <c r="L84" s="2"/>
      <c r="M84" s="2"/>
      <c r="N84" s="2"/>
      <c r="O84" s="2"/>
      <c r="P84" s="4"/>
      <c r="Q84" s="4"/>
      <c r="R84" s="4"/>
      <c r="S84" s="4"/>
      <c r="T84" s="4"/>
      <c r="U84" s="4"/>
    </row>
    <row r="85" spans="1:21" ht="15.75" customHeight="1" x14ac:dyDescent="0.25">
      <c r="A85" s="277" t="s">
        <v>35</v>
      </c>
      <c r="B85" s="108" t="s">
        <v>79</v>
      </c>
      <c r="C85" s="210">
        <v>6</v>
      </c>
      <c r="D85" s="218"/>
      <c r="E85" s="214" t="s">
        <v>50</v>
      </c>
      <c r="F85" s="161"/>
      <c r="G85" s="197"/>
      <c r="H85" s="197"/>
      <c r="I85" s="165" t="s">
        <v>45</v>
      </c>
      <c r="J85" s="167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5.75" customHeight="1" x14ac:dyDescent="0.25">
      <c r="A86" s="278"/>
      <c r="B86" s="45" t="str">
        <f>RIGHT(B85,7)</f>
        <v>(00384)</v>
      </c>
      <c r="C86" s="204"/>
      <c r="D86" s="219"/>
      <c r="E86" s="206"/>
      <c r="F86" s="162"/>
      <c r="G86" s="198"/>
      <c r="H86" s="198"/>
      <c r="I86" s="166"/>
      <c r="J86" s="168"/>
      <c r="K86" s="4"/>
      <c r="L86" s="4"/>
      <c r="M86" s="6"/>
      <c r="N86" s="6"/>
      <c r="O86" s="4"/>
      <c r="P86" s="4"/>
      <c r="Q86" s="4"/>
      <c r="R86" s="4"/>
      <c r="S86" s="4"/>
      <c r="T86" s="4"/>
    </row>
    <row r="87" spans="1:21" ht="15.75" customHeight="1" x14ac:dyDescent="0.25">
      <c r="A87" s="278"/>
      <c r="B87" s="44" t="s">
        <v>80</v>
      </c>
      <c r="C87" s="204">
        <v>2</v>
      </c>
      <c r="D87" s="219"/>
      <c r="E87" s="206" t="s">
        <v>50</v>
      </c>
      <c r="F87" s="162"/>
      <c r="G87" s="198"/>
      <c r="H87" s="198"/>
      <c r="I87" s="166" t="s">
        <v>45</v>
      </c>
      <c r="J87" s="168">
        <v>0</v>
      </c>
      <c r="K87" s="4"/>
      <c r="L87" s="4"/>
      <c r="M87" s="6"/>
      <c r="N87" s="6"/>
      <c r="O87" s="4"/>
      <c r="P87" s="4"/>
      <c r="Q87" s="4"/>
      <c r="R87" s="4"/>
      <c r="S87" s="4"/>
      <c r="T87" s="4"/>
    </row>
    <row r="88" spans="1:21" ht="15.75" customHeight="1" thickBot="1" x14ac:dyDescent="0.3">
      <c r="A88" s="279"/>
      <c r="B88" s="46" t="str">
        <f>RIGHT(B87,7)</f>
        <v>(00422)</v>
      </c>
      <c r="C88" s="205"/>
      <c r="D88" s="220"/>
      <c r="E88" s="207"/>
      <c r="F88" s="169"/>
      <c r="G88" s="201"/>
      <c r="H88" s="201"/>
      <c r="I88" s="171"/>
      <c r="J88" s="172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6.75" customHeight="1" thickBot="1" x14ac:dyDescent="0.3">
      <c r="A89" s="59"/>
      <c r="B89" s="51"/>
      <c r="C89" s="52"/>
      <c r="D89" s="53"/>
      <c r="E89" s="54"/>
      <c r="F89" s="55"/>
      <c r="G89" s="56"/>
      <c r="H89" s="56"/>
      <c r="I89" s="57"/>
      <c r="J89" s="58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1" ht="23.25" customHeight="1" thickBot="1" x14ac:dyDescent="0.3">
      <c r="A90" s="80"/>
      <c r="B90" s="72"/>
      <c r="C90" s="72"/>
      <c r="D90" s="109" t="s">
        <v>112</v>
      </c>
      <c r="E90" s="191"/>
      <c r="F90" s="191"/>
      <c r="G90" s="191"/>
      <c r="H90" s="191"/>
      <c r="I90" s="191"/>
      <c r="J90" s="192"/>
      <c r="K90" s="2"/>
      <c r="L90" s="2"/>
      <c r="M90" s="2"/>
      <c r="N90" s="2"/>
      <c r="O90" s="2"/>
      <c r="P90" s="4"/>
      <c r="Q90" s="4"/>
      <c r="R90" s="4"/>
      <c r="S90" s="4"/>
      <c r="T90" s="4"/>
      <c r="U90" s="4"/>
    </row>
    <row r="91" spans="1:21" ht="15.75" customHeight="1" x14ac:dyDescent="0.25">
      <c r="A91" s="271" t="s">
        <v>36</v>
      </c>
      <c r="B91" s="110" t="s">
        <v>113</v>
      </c>
      <c r="C91" s="132" t="s">
        <v>114</v>
      </c>
      <c r="D91" s="215"/>
      <c r="E91" s="195" t="s">
        <v>50</v>
      </c>
      <c r="F91" s="161"/>
      <c r="G91" s="197"/>
      <c r="H91" s="197"/>
      <c r="I91" s="165" t="s">
        <v>45</v>
      </c>
      <c r="J91" s="167">
        <v>0</v>
      </c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5.75" customHeight="1" x14ac:dyDescent="0.25">
      <c r="A92" s="272"/>
      <c r="B92" s="104" t="str">
        <f>RIGHT(B91,7)</f>
        <v>(02187)</v>
      </c>
      <c r="C92" s="133"/>
      <c r="D92" s="216"/>
      <c r="E92" s="196"/>
      <c r="F92" s="162"/>
      <c r="G92" s="198"/>
      <c r="H92" s="198"/>
      <c r="I92" s="166"/>
      <c r="J92" s="168"/>
      <c r="K92" s="4"/>
      <c r="L92" s="4"/>
      <c r="M92" s="6"/>
      <c r="N92" s="6"/>
      <c r="O92" s="4"/>
      <c r="P92" s="4"/>
      <c r="Q92" s="4"/>
      <c r="R92" s="4"/>
      <c r="S92" s="4"/>
      <c r="T92" s="4"/>
    </row>
    <row r="93" spans="1:21" ht="16.5" customHeight="1" thickBot="1" x14ac:dyDescent="0.3">
      <c r="A93" s="273"/>
      <c r="B93" s="105"/>
      <c r="C93" s="134"/>
      <c r="D93" s="217"/>
      <c r="E93" s="200"/>
      <c r="F93" s="169"/>
      <c r="G93" s="201"/>
      <c r="H93" s="201"/>
      <c r="I93" s="171"/>
      <c r="J93" s="172"/>
      <c r="K93" s="4"/>
      <c r="L93" s="4"/>
      <c r="M93" s="6"/>
      <c r="N93" s="6"/>
      <c r="O93" s="4"/>
      <c r="P93" s="4"/>
      <c r="Q93" s="4"/>
      <c r="R93" s="4"/>
      <c r="S93" s="4"/>
      <c r="T93" s="4"/>
    </row>
    <row r="94" spans="1:21" ht="6.75" customHeight="1" thickBot="1" x14ac:dyDescent="0.3">
      <c r="A94" s="86"/>
      <c r="B94" s="75"/>
      <c r="C94" s="52"/>
      <c r="D94" s="53"/>
      <c r="E94" s="54"/>
      <c r="F94" s="55"/>
      <c r="G94" s="56"/>
      <c r="H94" s="56"/>
      <c r="I94" s="57"/>
      <c r="J94" s="102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1" ht="23.25" customHeight="1" thickBot="1" x14ac:dyDescent="0.3">
      <c r="A95" s="80"/>
      <c r="B95" s="106"/>
      <c r="C95" s="72"/>
      <c r="D95" s="94" t="s">
        <v>11</v>
      </c>
      <c r="E95" s="208"/>
      <c r="F95" s="208"/>
      <c r="G95" s="208"/>
      <c r="H95" s="208"/>
      <c r="I95" s="208"/>
      <c r="J95" s="209"/>
      <c r="K95" s="2"/>
      <c r="L95" s="2"/>
      <c r="M95" s="2"/>
      <c r="N95" s="2"/>
      <c r="O95" s="2"/>
      <c r="P95" s="4"/>
      <c r="Q95" s="4"/>
      <c r="R95" s="4"/>
      <c r="S95" s="4"/>
      <c r="T95" s="4"/>
      <c r="U95" s="4"/>
    </row>
    <row r="96" spans="1:21" ht="15.75" customHeight="1" x14ac:dyDescent="0.25">
      <c r="A96" s="277" t="s">
        <v>37</v>
      </c>
      <c r="B96" s="108" t="s">
        <v>81</v>
      </c>
      <c r="C96" s="210">
        <v>1</v>
      </c>
      <c r="D96" s="211"/>
      <c r="E96" s="214" t="s">
        <v>50</v>
      </c>
      <c r="F96" s="161"/>
      <c r="G96" s="197"/>
      <c r="H96" s="197"/>
      <c r="I96" s="165" t="s">
        <v>45</v>
      </c>
      <c r="J96" s="167">
        <v>0</v>
      </c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5.75" customHeight="1" x14ac:dyDescent="0.25">
      <c r="A97" s="278"/>
      <c r="B97" s="45" t="str">
        <f>RIGHT(B96,8)</f>
        <v xml:space="preserve">(00674) </v>
      </c>
      <c r="C97" s="204"/>
      <c r="D97" s="212"/>
      <c r="E97" s="206"/>
      <c r="F97" s="162"/>
      <c r="G97" s="198"/>
      <c r="H97" s="198"/>
      <c r="I97" s="166"/>
      <c r="J97" s="168"/>
      <c r="K97" s="4"/>
      <c r="L97" s="4"/>
      <c r="M97" s="6"/>
      <c r="N97" s="6"/>
      <c r="O97" s="4"/>
      <c r="P97" s="4"/>
      <c r="Q97" s="4"/>
      <c r="R97" s="4"/>
      <c r="S97" s="4"/>
      <c r="T97" s="4"/>
    </row>
    <row r="98" spans="1:21" ht="15.75" customHeight="1" x14ac:dyDescent="0.25">
      <c r="A98" s="278"/>
      <c r="B98" s="44" t="s">
        <v>82</v>
      </c>
      <c r="C98" s="204">
        <v>0</v>
      </c>
      <c r="D98" s="212"/>
      <c r="E98" s="206" t="s">
        <v>50</v>
      </c>
      <c r="F98" s="162"/>
      <c r="G98" s="198"/>
      <c r="H98" s="198"/>
      <c r="I98" s="166" t="s">
        <v>45</v>
      </c>
      <c r="J98" s="168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5.75" customHeight="1" thickBot="1" x14ac:dyDescent="0.3">
      <c r="A99" s="279"/>
      <c r="B99" s="46" t="str">
        <f>RIGHT(B98,8)</f>
        <v xml:space="preserve"> (00675)</v>
      </c>
      <c r="C99" s="205"/>
      <c r="D99" s="213"/>
      <c r="E99" s="207"/>
      <c r="F99" s="169"/>
      <c r="G99" s="201"/>
      <c r="H99" s="201"/>
      <c r="I99" s="171"/>
      <c r="J99" s="172"/>
      <c r="K99" s="4"/>
      <c r="L99" s="4"/>
      <c r="M99" s="6"/>
      <c r="N99" s="6"/>
      <c r="O99" s="4"/>
      <c r="P99" s="4"/>
      <c r="Q99" s="4"/>
      <c r="R99" s="4"/>
      <c r="S99" s="4"/>
      <c r="T99" s="4"/>
    </row>
    <row r="100" spans="1:21" ht="6.75" customHeight="1" thickBot="1" x14ac:dyDescent="0.3">
      <c r="A100" s="67"/>
      <c r="B100" s="75"/>
      <c r="C100" s="52"/>
      <c r="D100" s="53"/>
      <c r="E100" s="54"/>
      <c r="F100" s="55"/>
      <c r="G100" s="56"/>
      <c r="H100" s="56"/>
      <c r="I100" s="57"/>
      <c r="J100" s="58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1" ht="23.25" customHeight="1" thickBot="1" x14ac:dyDescent="0.3">
      <c r="A101" s="80"/>
      <c r="B101" s="72"/>
      <c r="C101" s="72"/>
      <c r="D101" s="109" t="s">
        <v>15</v>
      </c>
      <c r="E101" s="191"/>
      <c r="F101" s="191"/>
      <c r="G101" s="191"/>
      <c r="H101" s="191"/>
      <c r="I101" s="191"/>
      <c r="J101" s="192"/>
      <c r="K101" s="2"/>
      <c r="L101" s="2"/>
      <c r="M101" s="2"/>
      <c r="N101" s="2"/>
      <c r="O101" s="2"/>
      <c r="P101" s="4"/>
      <c r="Q101" s="4"/>
      <c r="R101" s="4"/>
      <c r="S101" s="4"/>
      <c r="T101" s="4"/>
      <c r="U101" s="4"/>
    </row>
    <row r="102" spans="1:21" ht="15.75" customHeight="1" x14ac:dyDescent="0.25">
      <c r="A102" s="271" t="s">
        <v>38</v>
      </c>
      <c r="B102" s="110" t="s">
        <v>83</v>
      </c>
      <c r="C102" s="132">
        <v>1</v>
      </c>
      <c r="D102" s="193"/>
      <c r="E102" s="195" t="s">
        <v>50</v>
      </c>
      <c r="F102" s="161"/>
      <c r="G102" s="197"/>
      <c r="H102" s="197"/>
      <c r="I102" s="165" t="s">
        <v>45</v>
      </c>
      <c r="J102" s="167">
        <v>0</v>
      </c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5.75" customHeight="1" x14ac:dyDescent="0.25">
      <c r="A103" s="272"/>
      <c r="B103" s="104" t="str">
        <f>RIGHT(B102,8)</f>
        <v xml:space="preserve"> (00388)</v>
      </c>
      <c r="C103" s="133"/>
      <c r="D103" s="194"/>
      <c r="E103" s="196"/>
      <c r="F103" s="162"/>
      <c r="G103" s="198"/>
      <c r="H103" s="198"/>
      <c r="I103" s="166"/>
      <c r="J103" s="168"/>
      <c r="K103" s="4"/>
      <c r="L103" s="4"/>
      <c r="M103" s="6"/>
      <c r="N103" s="6"/>
      <c r="O103" s="4"/>
      <c r="P103" s="4"/>
      <c r="Q103" s="4"/>
      <c r="R103" s="4"/>
      <c r="S103" s="4"/>
      <c r="T103" s="4"/>
    </row>
    <row r="104" spans="1:21" ht="15.75" customHeight="1" x14ac:dyDescent="0.25">
      <c r="A104" s="272"/>
      <c r="B104" s="103" t="s">
        <v>84</v>
      </c>
      <c r="C104" s="133">
        <v>0</v>
      </c>
      <c r="D104" s="194"/>
      <c r="E104" s="196" t="s">
        <v>50</v>
      </c>
      <c r="F104" s="162"/>
      <c r="G104" s="198"/>
      <c r="H104" s="198"/>
      <c r="I104" s="166" t="s">
        <v>45</v>
      </c>
      <c r="J104" s="168">
        <v>0</v>
      </c>
      <c r="K104" s="4"/>
      <c r="L104" s="4"/>
      <c r="M104" s="6"/>
      <c r="N104" s="6"/>
      <c r="O104" s="4"/>
      <c r="P104" s="4"/>
      <c r="Q104" s="4"/>
      <c r="R104" s="4"/>
      <c r="S104" s="4"/>
      <c r="T104" s="4"/>
    </row>
    <row r="105" spans="1:21" ht="15.75" customHeight="1" thickBot="1" x14ac:dyDescent="0.3">
      <c r="A105" s="273"/>
      <c r="B105" s="105" t="str">
        <f>RIGHT(B104,8)</f>
        <v xml:space="preserve">(00387) </v>
      </c>
      <c r="C105" s="134"/>
      <c r="D105" s="199"/>
      <c r="E105" s="200"/>
      <c r="F105" s="169"/>
      <c r="G105" s="201"/>
      <c r="H105" s="201"/>
      <c r="I105" s="171"/>
      <c r="J105" s="172"/>
      <c r="K105" s="4"/>
      <c r="L105" s="4"/>
      <c r="M105" s="6"/>
      <c r="N105" s="6"/>
      <c r="O105" s="4"/>
      <c r="P105" s="4"/>
      <c r="Q105" s="4"/>
      <c r="R105" s="4"/>
      <c r="S105" s="4"/>
      <c r="T105" s="4"/>
    </row>
    <row r="106" spans="1:21" ht="6.75" customHeight="1" x14ac:dyDescent="0.25">
      <c r="A106" s="259"/>
      <c r="B106" s="260"/>
      <c r="C106" s="260"/>
      <c r="D106" s="260"/>
      <c r="E106" s="260"/>
      <c r="F106" s="260"/>
      <c r="G106" s="260"/>
      <c r="H106" s="260"/>
      <c r="I106" s="260"/>
      <c r="J106" s="261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1" ht="23.25" customHeight="1" thickBot="1" x14ac:dyDescent="0.3">
      <c r="A107" s="73"/>
      <c r="B107" s="202" t="s">
        <v>43</v>
      </c>
      <c r="C107" s="202"/>
      <c r="D107" s="202"/>
      <c r="E107" s="203" t="s">
        <v>90</v>
      </c>
      <c r="F107" s="203"/>
      <c r="G107" s="203"/>
      <c r="H107" s="203"/>
      <c r="I107" s="203"/>
      <c r="J107" s="203"/>
      <c r="K107" s="2"/>
      <c r="L107" s="2"/>
      <c r="M107" s="2"/>
      <c r="N107" s="2"/>
      <c r="O107" s="2"/>
      <c r="P107" s="4"/>
      <c r="Q107" s="4"/>
      <c r="R107" s="4"/>
      <c r="S107" s="4"/>
      <c r="T107" s="4"/>
      <c r="U107" s="4"/>
    </row>
    <row r="108" spans="1:21" ht="18.75" customHeight="1" thickBot="1" x14ac:dyDescent="0.3">
      <c r="A108" s="86"/>
      <c r="B108" s="88"/>
      <c r="D108" s="89" t="s">
        <v>86</v>
      </c>
      <c r="E108" s="87"/>
      <c r="F108" s="87"/>
      <c r="G108" s="87"/>
      <c r="H108" s="87"/>
      <c r="I108" s="87"/>
      <c r="J108" s="87"/>
      <c r="K108" s="2"/>
      <c r="L108" s="2"/>
      <c r="M108" s="2"/>
      <c r="N108" s="2"/>
      <c r="O108" s="2"/>
      <c r="P108" s="4"/>
      <c r="Q108" s="4"/>
      <c r="R108" s="4"/>
      <c r="S108" s="4"/>
      <c r="T108" s="4"/>
      <c r="U108" s="4"/>
    </row>
    <row r="109" spans="1:21" ht="15.75" customHeight="1" x14ac:dyDescent="0.25">
      <c r="A109" s="120" t="s">
        <v>39</v>
      </c>
      <c r="B109" s="116" t="s">
        <v>98</v>
      </c>
      <c r="C109" s="132">
        <v>275</v>
      </c>
      <c r="D109" s="129"/>
      <c r="E109" s="185" t="s">
        <v>50</v>
      </c>
      <c r="F109" s="161"/>
      <c r="G109" s="163"/>
      <c r="H109" s="163"/>
      <c r="I109" s="165" t="s">
        <v>45</v>
      </c>
      <c r="J109" s="167">
        <v>0</v>
      </c>
      <c r="K109" s="4"/>
      <c r="L109" s="4"/>
      <c r="M109" s="6"/>
      <c r="N109" s="6"/>
      <c r="O109" s="4"/>
      <c r="P109" s="4"/>
      <c r="Q109" s="4"/>
      <c r="R109" s="4"/>
      <c r="S109" s="4"/>
      <c r="T109" s="4"/>
    </row>
    <row r="110" spans="1:21" ht="15.75" customHeight="1" x14ac:dyDescent="0.25">
      <c r="A110" s="121"/>
      <c r="B110" s="117"/>
      <c r="C110" s="133"/>
      <c r="D110" s="130"/>
      <c r="E110" s="159"/>
      <c r="F110" s="162"/>
      <c r="G110" s="164"/>
      <c r="H110" s="164"/>
      <c r="I110" s="166"/>
      <c r="J110" s="168"/>
      <c r="K110" s="4"/>
      <c r="L110" s="4"/>
      <c r="M110" s="6"/>
      <c r="N110" s="6"/>
      <c r="O110" s="4"/>
      <c r="P110" s="4"/>
      <c r="Q110" s="4"/>
      <c r="R110" s="4"/>
      <c r="S110" s="4"/>
      <c r="T110" s="4"/>
    </row>
    <row r="111" spans="1:21" ht="15.75" customHeight="1" x14ac:dyDescent="0.25">
      <c r="A111" s="121"/>
      <c r="B111" s="118" t="s">
        <v>99</v>
      </c>
      <c r="C111" s="133">
        <v>8</v>
      </c>
      <c r="D111" s="130"/>
      <c r="E111" s="159" t="s">
        <v>50</v>
      </c>
      <c r="F111" s="162"/>
      <c r="G111" s="164"/>
      <c r="H111" s="164"/>
      <c r="I111" s="166" t="s">
        <v>45</v>
      </c>
      <c r="J111" s="168">
        <v>0</v>
      </c>
      <c r="K111" s="4"/>
      <c r="L111" s="4"/>
      <c r="M111" s="6"/>
      <c r="N111" s="6"/>
      <c r="O111" s="4"/>
      <c r="P111" s="4"/>
      <c r="Q111" s="4"/>
      <c r="R111" s="4"/>
      <c r="S111" s="4"/>
      <c r="T111" s="4"/>
    </row>
    <row r="112" spans="1:21" ht="15.75" customHeight="1" thickBot="1" x14ac:dyDescent="0.3">
      <c r="A112" s="122"/>
      <c r="B112" s="119"/>
      <c r="C112" s="134"/>
      <c r="D112" s="131"/>
      <c r="E112" s="160"/>
      <c r="F112" s="169"/>
      <c r="G112" s="170"/>
      <c r="H112" s="170"/>
      <c r="I112" s="171"/>
      <c r="J112" s="172"/>
      <c r="K112" s="4"/>
      <c r="L112" s="4"/>
      <c r="M112" s="6"/>
      <c r="N112" s="6"/>
      <c r="O112" s="4"/>
      <c r="P112" s="4"/>
      <c r="Q112" s="4"/>
      <c r="R112" s="4"/>
      <c r="S112" s="4"/>
      <c r="T112" s="4"/>
    </row>
    <row r="113" spans="1:21" ht="17.25" customHeight="1" thickBot="1" x14ac:dyDescent="0.3">
      <c r="A113" s="91"/>
      <c r="B113" s="75"/>
      <c r="C113" s="3"/>
      <c r="D113" s="52" t="s">
        <v>85</v>
      </c>
      <c r="E113" s="54"/>
      <c r="F113" s="55"/>
      <c r="G113" s="56"/>
      <c r="H113" s="56"/>
      <c r="I113" s="57"/>
      <c r="J113" s="92"/>
      <c r="K113" s="4"/>
      <c r="L113" s="4"/>
      <c r="M113" s="6"/>
      <c r="N113" s="6"/>
      <c r="O113" s="4"/>
      <c r="P113" s="4"/>
      <c r="Q113" s="4"/>
      <c r="R113" s="4"/>
      <c r="S113" s="4"/>
      <c r="T113" s="4"/>
    </row>
    <row r="114" spans="1:21" ht="30.75" customHeight="1" x14ac:dyDescent="0.25">
      <c r="A114" s="120" t="s">
        <v>40</v>
      </c>
      <c r="B114" s="150" t="s">
        <v>100</v>
      </c>
      <c r="C114" s="138">
        <v>224</v>
      </c>
      <c r="D114" s="135"/>
      <c r="E114" s="182" t="s">
        <v>50</v>
      </c>
      <c r="F114" s="183"/>
      <c r="G114" s="184"/>
      <c r="H114" s="184"/>
      <c r="I114" s="186" t="s">
        <v>45</v>
      </c>
      <c r="J114" s="187">
        <v>0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30.75" customHeight="1" x14ac:dyDescent="0.25">
      <c r="A115" s="121"/>
      <c r="B115" s="151"/>
      <c r="C115" s="139"/>
      <c r="D115" s="136"/>
      <c r="E115" s="174"/>
      <c r="F115" s="176"/>
      <c r="G115" s="178"/>
      <c r="H115" s="178"/>
      <c r="I115" s="154"/>
      <c r="J115" s="15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30.75" customHeight="1" x14ac:dyDescent="0.25">
      <c r="A116" s="121"/>
      <c r="B116" s="156" t="s">
        <v>101</v>
      </c>
      <c r="C116" s="139">
        <v>27</v>
      </c>
      <c r="D116" s="136"/>
      <c r="E116" s="174" t="s">
        <v>50</v>
      </c>
      <c r="F116" s="176"/>
      <c r="G116" s="178"/>
      <c r="H116" s="178"/>
      <c r="I116" s="154" t="s">
        <v>45</v>
      </c>
      <c r="J116" s="152">
        <v>0</v>
      </c>
      <c r="K116" s="4"/>
      <c r="L116" s="4"/>
      <c r="M116" s="6"/>
      <c r="N116" s="6"/>
      <c r="O116" s="4"/>
      <c r="P116" s="4"/>
      <c r="Q116" s="4"/>
      <c r="R116" s="4"/>
      <c r="S116" s="4"/>
      <c r="T116" s="4"/>
    </row>
    <row r="117" spans="1:21" ht="30.75" customHeight="1" thickBot="1" x14ac:dyDescent="0.3">
      <c r="A117" s="122"/>
      <c r="B117" s="157"/>
      <c r="C117" s="140"/>
      <c r="D117" s="137"/>
      <c r="E117" s="175"/>
      <c r="F117" s="177"/>
      <c r="G117" s="179"/>
      <c r="H117" s="179"/>
      <c r="I117" s="155"/>
      <c r="J117" s="153"/>
      <c r="K117" s="4"/>
      <c r="L117" s="4"/>
      <c r="M117" s="6"/>
      <c r="N117" s="6"/>
      <c r="O117" s="4"/>
      <c r="P117" s="4"/>
      <c r="Q117" s="4"/>
      <c r="R117" s="4"/>
      <c r="S117" s="4"/>
      <c r="T117" s="4"/>
    </row>
    <row r="118" spans="1:21" ht="17.25" customHeight="1" thickBot="1" x14ac:dyDescent="0.3">
      <c r="A118" s="91"/>
      <c r="B118" s="75"/>
      <c r="C118" s="52"/>
      <c r="D118" s="52" t="s">
        <v>87</v>
      </c>
      <c r="E118" s="90"/>
      <c r="F118" s="55"/>
      <c r="G118" s="56"/>
      <c r="H118" s="56"/>
      <c r="I118" s="57"/>
      <c r="J118" s="92"/>
      <c r="K118" s="4"/>
      <c r="L118" s="4"/>
      <c r="M118" s="6"/>
      <c r="N118" s="6"/>
      <c r="O118" s="4"/>
      <c r="P118" s="4"/>
      <c r="Q118" s="4"/>
      <c r="R118" s="4"/>
      <c r="S118" s="4"/>
      <c r="T118" s="4"/>
    </row>
    <row r="119" spans="1:21" ht="54" customHeight="1" x14ac:dyDescent="0.25">
      <c r="A119" s="123" t="s">
        <v>91</v>
      </c>
      <c r="B119" s="100" t="s">
        <v>102</v>
      </c>
      <c r="C119" s="96">
        <v>362</v>
      </c>
      <c r="D119" s="129"/>
      <c r="E119" s="97" t="s">
        <v>50</v>
      </c>
      <c r="F119" s="68"/>
      <c r="G119" s="69"/>
      <c r="H119" s="69"/>
      <c r="I119" s="70" t="s">
        <v>45</v>
      </c>
      <c r="J119" s="71">
        <v>0</v>
      </c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56.25" customHeight="1" thickBot="1" x14ac:dyDescent="0.3">
      <c r="A120" s="124"/>
      <c r="B120" s="101" t="s">
        <v>103</v>
      </c>
      <c r="C120" s="98">
        <v>22</v>
      </c>
      <c r="D120" s="131"/>
      <c r="E120" s="99" t="s">
        <v>50</v>
      </c>
      <c r="F120" s="65"/>
      <c r="G120" s="66"/>
      <c r="H120" s="66"/>
      <c r="I120" s="63" t="s">
        <v>45</v>
      </c>
      <c r="J120" s="64">
        <v>0</v>
      </c>
      <c r="K120" s="4"/>
      <c r="L120" s="4"/>
      <c r="M120" s="6"/>
      <c r="N120" s="6"/>
      <c r="O120" s="4"/>
      <c r="P120" s="4"/>
      <c r="Q120" s="4"/>
      <c r="R120" s="4"/>
      <c r="S120" s="4"/>
      <c r="T120" s="4"/>
    </row>
    <row r="121" spans="1:21" ht="16.5" hidden="1" customHeight="1" thickBot="1" x14ac:dyDescent="0.3">
      <c r="A121" s="91"/>
      <c r="B121" s="74"/>
      <c r="C121" s="52"/>
      <c r="D121" s="52"/>
      <c r="E121" s="79"/>
      <c r="F121" s="76"/>
      <c r="G121" s="77"/>
      <c r="H121" s="77"/>
      <c r="I121" s="78"/>
      <c r="J121" s="93"/>
      <c r="K121" s="4"/>
      <c r="L121" s="4"/>
      <c r="M121" s="6"/>
      <c r="N121" s="6"/>
      <c r="O121" s="4"/>
      <c r="P121" s="4"/>
      <c r="Q121" s="4"/>
      <c r="R121" s="4"/>
      <c r="S121" s="4"/>
      <c r="T121" s="4"/>
    </row>
    <row r="122" spans="1:21" ht="17.25" customHeight="1" thickBot="1" x14ac:dyDescent="0.3">
      <c r="A122" s="91"/>
      <c r="B122" s="75"/>
      <c r="C122" s="52"/>
      <c r="D122" s="52" t="s">
        <v>88</v>
      </c>
      <c r="E122" s="90"/>
      <c r="F122" s="55"/>
      <c r="G122" s="56"/>
      <c r="H122" s="56"/>
      <c r="I122" s="57"/>
      <c r="J122" s="92"/>
      <c r="K122" s="4"/>
      <c r="L122" s="4"/>
      <c r="M122" s="6"/>
      <c r="N122" s="6"/>
      <c r="O122" s="4"/>
      <c r="P122" s="4"/>
      <c r="Q122" s="4"/>
      <c r="R122" s="4"/>
      <c r="S122" s="4"/>
      <c r="T122" s="4"/>
    </row>
    <row r="123" spans="1:21" ht="39" customHeight="1" x14ac:dyDescent="0.25">
      <c r="A123" s="125" t="s">
        <v>92</v>
      </c>
      <c r="B123" s="173" t="s">
        <v>104</v>
      </c>
      <c r="C123" s="142">
        <v>195</v>
      </c>
      <c r="D123" s="129"/>
      <c r="E123" s="158" t="s">
        <v>50</v>
      </c>
      <c r="F123" s="161"/>
      <c r="G123" s="163"/>
      <c r="H123" s="163"/>
      <c r="I123" s="165" t="s">
        <v>45</v>
      </c>
      <c r="J123" s="167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39" customHeight="1" x14ac:dyDescent="0.25">
      <c r="A124" s="126"/>
      <c r="B124" s="148"/>
      <c r="C124" s="143"/>
      <c r="D124" s="130"/>
      <c r="E124" s="159"/>
      <c r="F124" s="162"/>
      <c r="G124" s="164"/>
      <c r="H124" s="164"/>
      <c r="I124" s="166"/>
      <c r="J124" s="16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39" customHeight="1" x14ac:dyDescent="0.25">
      <c r="A125" s="126"/>
      <c r="B125" s="148" t="s">
        <v>105</v>
      </c>
      <c r="C125" s="144">
        <v>57</v>
      </c>
      <c r="D125" s="130"/>
      <c r="E125" s="159" t="s">
        <v>50</v>
      </c>
      <c r="F125" s="162"/>
      <c r="G125" s="164"/>
      <c r="H125" s="164"/>
      <c r="I125" s="166" t="s">
        <v>45</v>
      </c>
      <c r="J125" s="168">
        <v>0</v>
      </c>
      <c r="K125" s="4"/>
      <c r="L125" s="4"/>
      <c r="M125" s="6"/>
      <c r="N125" s="6"/>
      <c r="O125" s="4"/>
      <c r="P125" s="4"/>
      <c r="Q125" s="4"/>
      <c r="R125" s="4"/>
      <c r="S125" s="4"/>
      <c r="T125" s="4"/>
    </row>
    <row r="126" spans="1:21" ht="39" customHeight="1" thickBot="1" x14ac:dyDescent="0.3">
      <c r="A126" s="127"/>
      <c r="B126" s="149"/>
      <c r="C126" s="145"/>
      <c r="D126" s="131"/>
      <c r="E126" s="160"/>
      <c r="F126" s="169"/>
      <c r="G126" s="170"/>
      <c r="H126" s="170"/>
      <c r="I126" s="171"/>
      <c r="J126" s="172"/>
      <c r="K126" s="4"/>
      <c r="L126" s="4"/>
      <c r="M126" s="6"/>
      <c r="N126" s="6"/>
      <c r="O126" s="4"/>
      <c r="P126" s="4"/>
      <c r="Q126" s="4"/>
      <c r="R126" s="4"/>
      <c r="S126" s="4"/>
      <c r="T126" s="4"/>
    </row>
    <row r="127" spans="1:21" ht="17.25" customHeight="1" thickBot="1" x14ac:dyDescent="0.3">
      <c r="A127" s="91"/>
      <c r="B127" s="75"/>
      <c r="C127" s="52"/>
      <c r="D127" s="52" t="s">
        <v>89</v>
      </c>
      <c r="E127" s="54"/>
      <c r="F127" s="55"/>
      <c r="G127" s="56"/>
      <c r="H127" s="56"/>
      <c r="I127" s="57"/>
      <c r="J127" s="92"/>
      <c r="K127" s="4"/>
      <c r="L127" s="4"/>
      <c r="M127" s="6"/>
      <c r="N127" s="6"/>
      <c r="O127" s="4"/>
      <c r="P127" s="4"/>
      <c r="Q127" s="4"/>
      <c r="R127" s="4"/>
      <c r="S127" s="4"/>
      <c r="T127" s="4"/>
    </row>
    <row r="128" spans="1:21" ht="38.25" customHeight="1" x14ac:dyDescent="0.25">
      <c r="A128" s="128" t="s">
        <v>93</v>
      </c>
      <c r="B128" s="147" t="s">
        <v>106</v>
      </c>
      <c r="C128" s="146">
        <v>266</v>
      </c>
      <c r="D128" s="141"/>
      <c r="E128" s="180"/>
      <c r="F128" s="181"/>
      <c r="G128" s="188"/>
      <c r="H128" s="188"/>
      <c r="I128" s="189" t="s">
        <v>45</v>
      </c>
      <c r="J128" s="190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38.25" customHeight="1" x14ac:dyDescent="0.25">
      <c r="A129" s="126"/>
      <c r="B129" s="148"/>
      <c r="C129" s="143"/>
      <c r="D129" s="130"/>
      <c r="E129" s="159"/>
      <c r="F129" s="162"/>
      <c r="G129" s="164"/>
      <c r="H129" s="164"/>
      <c r="I129" s="166"/>
      <c r="J129" s="168"/>
      <c r="K129" s="4"/>
      <c r="L129" s="4"/>
      <c r="M129" s="6"/>
      <c r="N129" s="6"/>
      <c r="O129" s="4"/>
      <c r="P129" s="4"/>
      <c r="Q129" s="4"/>
      <c r="R129" s="4"/>
      <c r="S129" s="4"/>
      <c r="T129" s="4"/>
    </row>
    <row r="130" spans="1:21" ht="38.25" customHeight="1" x14ac:dyDescent="0.25">
      <c r="A130" s="126"/>
      <c r="B130" s="148" t="s">
        <v>107</v>
      </c>
      <c r="C130" s="144">
        <v>103</v>
      </c>
      <c r="D130" s="130"/>
      <c r="E130" s="159" t="s">
        <v>50</v>
      </c>
      <c r="F130" s="162"/>
      <c r="G130" s="164"/>
      <c r="H130" s="164"/>
      <c r="I130" s="166" t="s">
        <v>45</v>
      </c>
      <c r="J130" s="168">
        <v>0</v>
      </c>
      <c r="K130" s="4"/>
      <c r="L130" s="4"/>
      <c r="M130" s="6"/>
      <c r="N130" s="6"/>
      <c r="O130" s="4"/>
      <c r="P130" s="4"/>
      <c r="Q130" s="4"/>
      <c r="R130" s="4"/>
      <c r="S130" s="4"/>
      <c r="T130" s="4"/>
    </row>
    <row r="131" spans="1:21" ht="39.75" customHeight="1" thickBot="1" x14ac:dyDescent="0.3">
      <c r="A131" s="127"/>
      <c r="B131" s="149"/>
      <c r="C131" s="145"/>
      <c r="D131" s="131"/>
      <c r="E131" s="160"/>
      <c r="F131" s="169"/>
      <c r="G131" s="170"/>
      <c r="H131" s="170"/>
      <c r="I131" s="171"/>
      <c r="J131" s="172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x14ac:dyDescent="0.25">
      <c r="A132" s="35"/>
      <c r="B132" s="47"/>
      <c r="C132" s="38"/>
      <c r="D132" s="36"/>
      <c r="E132" s="33"/>
      <c r="F132" s="14"/>
      <c r="G132" s="11"/>
      <c r="H132" s="11"/>
      <c r="I132" s="31"/>
      <c r="J132" s="8"/>
      <c r="K132" s="4"/>
      <c r="L132" s="4"/>
      <c r="M132" s="6"/>
      <c r="N132" s="6"/>
      <c r="O132" s="4"/>
      <c r="P132" s="4"/>
      <c r="Q132" s="4"/>
      <c r="R132" s="4"/>
      <c r="S132" s="4"/>
      <c r="T132" s="4"/>
    </row>
    <row r="133" spans="1:21" x14ac:dyDescent="0.25">
      <c r="A133" s="35"/>
      <c r="B133" s="47"/>
      <c r="C133" s="38"/>
      <c r="D133" s="36"/>
      <c r="E133" s="33"/>
      <c r="F133" s="14"/>
      <c r="G133" s="11"/>
      <c r="H133" s="11"/>
      <c r="I133" s="31"/>
      <c r="J133" s="8"/>
      <c r="K133" s="4"/>
      <c r="L133" s="4"/>
      <c r="M133" s="6"/>
      <c r="N133" s="6"/>
      <c r="O133" s="4"/>
      <c r="P133" s="4"/>
      <c r="Q133" s="4"/>
      <c r="R133" s="4"/>
      <c r="S133" s="4"/>
      <c r="T133" s="4"/>
    </row>
    <row r="134" spans="1:21" x14ac:dyDescent="0.25">
      <c r="A134" s="35"/>
      <c r="B134" s="47"/>
      <c r="C134" s="38"/>
      <c r="D134" s="36"/>
      <c r="E134" s="33"/>
      <c r="F134" s="14"/>
      <c r="G134" s="11"/>
      <c r="H134" s="11"/>
      <c r="I134" s="31"/>
      <c r="J134" s="8"/>
      <c r="K134" s="4"/>
      <c r="L134" s="4"/>
      <c r="M134" s="6"/>
      <c r="N134" s="6"/>
      <c r="O134" s="4"/>
      <c r="P134" s="4"/>
      <c r="Q134" s="4"/>
      <c r="R134" s="4"/>
      <c r="S134" s="4"/>
      <c r="T134" s="4"/>
    </row>
    <row r="135" spans="1:21" x14ac:dyDescent="0.25">
      <c r="A135" s="36"/>
      <c r="B135" s="47"/>
      <c r="C135" s="39"/>
      <c r="D135" s="36"/>
      <c r="E135" s="33"/>
      <c r="F135" s="15"/>
      <c r="G135" s="12"/>
      <c r="H135" s="12"/>
      <c r="I135" s="31"/>
      <c r="J135" s="9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5">
      <c r="A136" s="36"/>
      <c r="B136" s="47"/>
      <c r="C136" s="39"/>
    </row>
    <row r="137" spans="1:21" x14ac:dyDescent="0.25">
      <c r="A137" s="36"/>
      <c r="B137" s="47"/>
      <c r="C137" s="39"/>
    </row>
  </sheetData>
  <mergeCells count="358">
    <mergeCell ref="A10:A15"/>
    <mergeCell ref="A4:A7"/>
    <mergeCell ref="A91:A93"/>
    <mergeCell ref="A79:A82"/>
    <mergeCell ref="A65:A68"/>
    <mergeCell ref="A59:A62"/>
    <mergeCell ref="A85:A88"/>
    <mergeCell ref="A96:A99"/>
    <mergeCell ref="A53:A56"/>
    <mergeCell ref="A47:A50"/>
    <mergeCell ref="A23:A26"/>
    <mergeCell ref="A35:A38"/>
    <mergeCell ref="A41:A44"/>
    <mergeCell ref="A71:A76"/>
    <mergeCell ref="A18:A20"/>
    <mergeCell ref="A29:A32"/>
    <mergeCell ref="E1:E2"/>
    <mergeCell ref="A106:J106"/>
    <mergeCell ref="A77:J77"/>
    <mergeCell ref="A39:J39"/>
    <mergeCell ref="G1:H1"/>
    <mergeCell ref="E3:J3"/>
    <mergeCell ref="C4:C5"/>
    <mergeCell ref="D4:D7"/>
    <mergeCell ref="E4:E5"/>
    <mergeCell ref="F4:F5"/>
    <mergeCell ref="G4:G5"/>
    <mergeCell ref="H4:H5"/>
    <mergeCell ref="I4:I5"/>
    <mergeCell ref="J4:J5"/>
    <mergeCell ref="C6:C7"/>
    <mergeCell ref="E6:E7"/>
    <mergeCell ref="F6:F7"/>
    <mergeCell ref="G6:G7"/>
    <mergeCell ref="H6:H7"/>
    <mergeCell ref="I6:I7"/>
    <mergeCell ref="J6:J7"/>
    <mergeCell ref="A102:A105"/>
    <mergeCell ref="C10:C12"/>
    <mergeCell ref="D10:D12"/>
    <mergeCell ref="J10:J12"/>
    <mergeCell ref="C9:E9"/>
    <mergeCell ref="C13:C15"/>
    <mergeCell ref="D13:D15"/>
    <mergeCell ref="E13:E15"/>
    <mergeCell ref="F13:F15"/>
    <mergeCell ref="G13:G15"/>
    <mergeCell ref="H13:H15"/>
    <mergeCell ref="I13:I15"/>
    <mergeCell ref="J13:J15"/>
    <mergeCell ref="C18:C20"/>
    <mergeCell ref="D18:D20"/>
    <mergeCell ref="E18:E20"/>
    <mergeCell ref="F18:F20"/>
    <mergeCell ref="G18:G20"/>
    <mergeCell ref="H18:H20"/>
    <mergeCell ref="I18:I20"/>
    <mergeCell ref="E10:E12"/>
    <mergeCell ref="F10:F12"/>
    <mergeCell ref="G10:G12"/>
    <mergeCell ref="H10:H12"/>
    <mergeCell ref="I10:I12"/>
    <mergeCell ref="D17:E17"/>
    <mergeCell ref="F23:F24"/>
    <mergeCell ref="G23:G24"/>
    <mergeCell ref="H23:H24"/>
    <mergeCell ref="I23:I24"/>
    <mergeCell ref="J23:J24"/>
    <mergeCell ref="C25:C26"/>
    <mergeCell ref="E25:E26"/>
    <mergeCell ref="F25:F26"/>
    <mergeCell ref="G25:G26"/>
    <mergeCell ref="H25:H26"/>
    <mergeCell ref="I25:I26"/>
    <mergeCell ref="J25:J26"/>
    <mergeCell ref="H31:H32"/>
    <mergeCell ref="I31:I32"/>
    <mergeCell ref="J31:J32"/>
    <mergeCell ref="E28:J28"/>
    <mergeCell ref="C29:C30"/>
    <mergeCell ref="D29:D32"/>
    <mergeCell ref="E29:E30"/>
    <mergeCell ref="F29:F30"/>
    <mergeCell ref="G29:G30"/>
    <mergeCell ref="H29:H30"/>
    <mergeCell ref="I29:I30"/>
    <mergeCell ref="J18:J20"/>
    <mergeCell ref="E22:J22"/>
    <mergeCell ref="C23:C24"/>
    <mergeCell ref="D23:D26"/>
    <mergeCell ref="E23:E24"/>
    <mergeCell ref="J35:J36"/>
    <mergeCell ref="C37:C38"/>
    <mergeCell ref="E37:E38"/>
    <mergeCell ref="F37:F38"/>
    <mergeCell ref="G37:G38"/>
    <mergeCell ref="H37:H38"/>
    <mergeCell ref="I37:I38"/>
    <mergeCell ref="J37:J38"/>
    <mergeCell ref="C35:C36"/>
    <mergeCell ref="E35:E36"/>
    <mergeCell ref="F35:F36"/>
    <mergeCell ref="G35:G36"/>
    <mergeCell ref="H35:H36"/>
    <mergeCell ref="I35:I36"/>
    <mergeCell ref="J29:J30"/>
    <mergeCell ref="C31:C32"/>
    <mergeCell ref="E31:E32"/>
    <mergeCell ref="F31:F32"/>
    <mergeCell ref="G31:G32"/>
    <mergeCell ref="J41:J42"/>
    <mergeCell ref="C43:C44"/>
    <mergeCell ref="E43:E44"/>
    <mergeCell ref="F43:F44"/>
    <mergeCell ref="G43:G44"/>
    <mergeCell ref="H43:H44"/>
    <mergeCell ref="I43:I44"/>
    <mergeCell ref="J43:J44"/>
    <mergeCell ref="E40:J40"/>
    <mergeCell ref="C41:C42"/>
    <mergeCell ref="D41:D44"/>
    <mergeCell ref="E41:E42"/>
    <mergeCell ref="F41:F42"/>
    <mergeCell ref="G41:G42"/>
    <mergeCell ref="H41:H42"/>
    <mergeCell ref="I41:I42"/>
    <mergeCell ref="J47:J48"/>
    <mergeCell ref="C49:C50"/>
    <mergeCell ref="E49:E50"/>
    <mergeCell ref="F49:F50"/>
    <mergeCell ref="G49:G50"/>
    <mergeCell ref="H49:H50"/>
    <mergeCell ref="I49:I50"/>
    <mergeCell ref="J49:J50"/>
    <mergeCell ref="E46:J46"/>
    <mergeCell ref="C47:C48"/>
    <mergeCell ref="D47:D50"/>
    <mergeCell ref="E47:E48"/>
    <mergeCell ref="F47:F48"/>
    <mergeCell ref="G47:G48"/>
    <mergeCell ref="H47:H48"/>
    <mergeCell ref="I47:I48"/>
    <mergeCell ref="J53:J54"/>
    <mergeCell ref="C55:C56"/>
    <mergeCell ref="E55:E56"/>
    <mergeCell ref="F55:F56"/>
    <mergeCell ref="G55:G56"/>
    <mergeCell ref="H55:H56"/>
    <mergeCell ref="I55:I56"/>
    <mergeCell ref="J55:J56"/>
    <mergeCell ref="E52:J52"/>
    <mergeCell ref="C53:C54"/>
    <mergeCell ref="D53:D56"/>
    <mergeCell ref="E53:E54"/>
    <mergeCell ref="F53:F54"/>
    <mergeCell ref="G53:G54"/>
    <mergeCell ref="H53:H54"/>
    <mergeCell ref="I53:I54"/>
    <mergeCell ref="J59:J60"/>
    <mergeCell ref="C61:C62"/>
    <mergeCell ref="E61:E62"/>
    <mergeCell ref="F61:F62"/>
    <mergeCell ref="G61:G62"/>
    <mergeCell ref="H61:H62"/>
    <mergeCell ref="I61:I62"/>
    <mergeCell ref="J61:J62"/>
    <mergeCell ref="E58:J58"/>
    <mergeCell ref="C59:C60"/>
    <mergeCell ref="D59:D62"/>
    <mergeCell ref="E59:E60"/>
    <mergeCell ref="F59:F60"/>
    <mergeCell ref="G59:G60"/>
    <mergeCell ref="H59:H60"/>
    <mergeCell ref="I59:I60"/>
    <mergeCell ref="J65:J66"/>
    <mergeCell ref="C67:C68"/>
    <mergeCell ref="E67:E68"/>
    <mergeCell ref="F67:F68"/>
    <mergeCell ref="G67:G68"/>
    <mergeCell ref="H67:H68"/>
    <mergeCell ref="I67:I68"/>
    <mergeCell ref="J67:J68"/>
    <mergeCell ref="E64:J64"/>
    <mergeCell ref="C65:C66"/>
    <mergeCell ref="D65:D68"/>
    <mergeCell ref="E65:E66"/>
    <mergeCell ref="F65:F66"/>
    <mergeCell ref="G65:G66"/>
    <mergeCell ref="H65:H66"/>
    <mergeCell ref="I65:I66"/>
    <mergeCell ref="I71:I73"/>
    <mergeCell ref="J71:J73"/>
    <mergeCell ref="C74:C76"/>
    <mergeCell ref="D74:D76"/>
    <mergeCell ref="E74:E76"/>
    <mergeCell ref="F74:F76"/>
    <mergeCell ref="G74:G76"/>
    <mergeCell ref="H74:H76"/>
    <mergeCell ref="I74:I76"/>
    <mergeCell ref="J74:J76"/>
    <mergeCell ref="B72:B73"/>
    <mergeCell ref="B75:B76"/>
    <mergeCell ref="J79:J80"/>
    <mergeCell ref="C81:C82"/>
    <mergeCell ref="E81:E82"/>
    <mergeCell ref="F81:F82"/>
    <mergeCell ref="G81:G82"/>
    <mergeCell ref="H81:H82"/>
    <mergeCell ref="I81:I82"/>
    <mergeCell ref="J81:J82"/>
    <mergeCell ref="E78:J78"/>
    <mergeCell ref="C79:C80"/>
    <mergeCell ref="D79:D82"/>
    <mergeCell ref="E79:E80"/>
    <mergeCell ref="F79:F80"/>
    <mergeCell ref="G79:G80"/>
    <mergeCell ref="H79:H80"/>
    <mergeCell ref="I79:I80"/>
    <mergeCell ref="C71:C73"/>
    <mergeCell ref="D71:D73"/>
    <mergeCell ref="E71:E73"/>
    <mergeCell ref="F71:F73"/>
    <mergeCell ref="G71:G73"/>
    <mergeCell ref="H71:H73"/>
    <mergeCell ref="J85:J86"/>
    <mergeCell ref="C87:C88"/>
    <mergeCell ref="E87:E88"/>
    <mergeCell ref="F87:F88"/>
    <mergeCell ref="G87:G88"/>
    <mergeCell ref="H87:H88"/>
    <mergeCell ref="I87:I88"/>
    <mergeCell ref="J87:J88"/>
    <mergeCell ref="E84:J84"/>
    <mergeCell ref="C85:C86"/>
    <mergeCell ref="D85:D88"/>
    <mergeCell ref="E85:E86"/>
    <mergeCell ref="F85:F86"/>
    <mergeCell ref="G85:G86"/>
    <mergeCell ref="H85:H86"/>
    <mergeCell ref="I85:I86"/>
    <mergeCell ref="E90:J90"/>
    <mergeCell ref="J96:J97"/>
    <mergeCell ref="C91:C93"/>
    <mergeCell ref="D91:D93"/>
    <mergeCell ref="E91:E93"/>
    <mergeCell ref="F91:F93"/>
    <mergeCell ref="G91:G93"/>
    <mergeCell ref="H91:H93"/>
    <mergeCell ref="I91:I93"/>
    <mergeCell ref="I96:I97"/>
    <mergeCell ref="C98:C99"/>
    <mergeCell ref="E98:E99"/>
    <mergeCell ref="F98:F99"/>
    <mergeCell ref="G98:G99"/>
    <mergeCell ref="H98:H99"/>
    <mergeCell ref="I98:I99"/>
    <mergeCell ref="J98:J99"/>
    <mergeCell ref="J91:J93"/>
    <mergeCell ref="E95:J95"/>
    <mergeCell ref="C96:C97"/>
    <mergeCell ref="D96:D99"/>
    <mergeCell ref="E96:E97"/>
    <mergeCell ref="F96:F97"/>
    <mergeCell ref="G96:G97"/>
    <mergeCell ref="H96:H97"/>
    <mergeCell ref="J130:J131"/>
    <mergeCell ref="E101:J101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B107:D107"/>
    <mergeCell ref="E107:J107"/>
    <mergeCell ref="E130:E131"/>
    <mergeCell ref="F130:F131"/>
    <mergeCell ref="G128:G129"/>
    <mergeCell ref="G130:G131"/>
    <mergeCell ref="H128:H129"/>
    <mergeCell ref="H130:H131"/>
    <mergeCell ref="H109:H110"/>
    <mergeCell ref="H111:H112"/>
    <mergeCell ref="H116:H117"/>
    <mergeCell ref="I128:I129"/>
    <mergeCell ref="I130:I131"/>
    <mergeCell ref="I109:I110"/>
    <mergeCell ref="I111:I112"/>
    <mergeCell ref="E128:E129"/>
    <mergeCell ref="F128:F129"/>
    <mergeCell ref="J109:J110"/>
    <mergeCell ref="J111:J112"/>
    <mergeCell ref="E114:E115"/>
    <mergeCell ref="F114:F115"/>
    <mergeCell ref="G114:G115"/>
    <mergeCell ref="H114:H115"/>
    <mergeCell ref="E109:E110"/>
    <mergeCell ref="E111:E112"/>
    <mergeCell ref="F109:F110"/>
    <mergeCell ref="F111:F112"/>
    <mergeCell ref="G109:G110"/>
    <mergeCell ref="G111:G112"/>
    <mergeCell ref="I114:I115"/>
    <mergeCell ref="J114:J115"/>
    <mergeCell ref="J128:J129"/>
    <mergeCell ref="J116:J117"/>
    <mergeCell ref="I116:I117"/>
    <mergeCell ref="B116:B117"/>
    <mergeCell ref="E123:E124"/>
    <mergeCell ref="E125:E126"/>
    <mergeCell ref="F123:F124"/>
    <mergeCell ref="G123:G124"/>
    <mergeCell ref="H123:H124"/>
    <mergeCell ref="I123:I124"/>
    <mergeCell ref="J123:J124"/>
    <mergeCell ref="F125:F126"/>
    <mergeCell ref="G125:G126"/>
    <mergeCell ref="H125:H126"/>
    <mergeCell ref="I125:I126"/>
    <mergeCell ref="J125:J126"/>
    <mergeCell ref="B123:B124"/>
    <mergeCell ref="B125:B126"/>
    <mergeCell ref="E116:E117"/>
    <mergeCell ref="F116:F117"/>
    <mergeCell ref="G116:G117"/>
    <mergeCell ref="B109:B110"/>
    <mergeCell ref="B111:B112"/>
    <mergeCell ref="A109:A112"/>
    <mergeCell ref="A114:A117"/>
    <mergeCell ref="A119:A120"/>
    <mergeCell ref="A123:A126"/>
    <mergeCell ref="A128:A131"/>
    <mergeCell ref="D109:D112"/>
    <mergeCell ref="C109:C110"/>
    <mergeCell ref="C111:C112"/>
    <mergeCell ref="D114:D117"/>
    <mergeCell ref="C114:C115"/>
    <mergeCell ref="C116:C117"/>
    <mergeCell ref="D119:D120"/>
    <mergeCell ref="D123:D126"/>
    <mergeCell ref="D128:D131"/>
    <mergeCell ref="C123:C124"/>
    <mergeCell ref="C125:C126"/>
    <mergeCell ref="C128:C129"/>
    <mergeCell ref="C130:C131"/>
    <mergeCell ref="B128:B129"/>
    <mergeCell ref="B130:B131"/>
    <mergeCell ref="B114:B115"/>
  </mergeCells>
  <phoneticPr fontId="16" type="noConversion"/>
  <pageMargins left="0.2" right="0.2" top="1.25" bottom="1.05" header="0.25" footer="0.25"/>
  <pageSetup scale="63" fitToHeight="0" orientation="landscape" r:id="rId1"/>
  <headerFooter>
    <oddHeader>&amp;C&amp;"Times New Roman,Bold"&amp;K09-047HILLSBOROUGH COUNTY SHERIFF'S OFFICE
REQUEST FOR QUOTE 2024-022 CABS
APPENDIX II - PRICING MATRIX
ENTER RESPONSES IN THE GREEN-SHADED CELLS BELOW.</oddHeader>
    <oddFooter>&amp;L&amp;10&amp;K00-024&amp;Z&amp;F&amp;C&amp;"Times New Roman,Bold"&amp;X&amp;K09-0491&amp;XANNUAL USAGE Amounts are ESTIMATES ONLY.
&amp;R&amp;P of &amp;N</oddFooter>
  </headerFooter>
  <rowBreaks count="4" manualBreakCount="4">
    <brk id="39" max="16383" man="1"/>
    <brk id="77" max="16383" man="1"/>
    <brk id="106" max="16383" man="1"/>
    <brk id="126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Hillsborough County Sheriff's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DONAHUE, PAMELA</dc:creator>
  <cp:lastModifiedBy>CHANDLER, BRYAN O</cp:lastModifiedBy>
  <cp:lastPrinted>2024-09-27T14:36:49Z</cp:lastPrinted>
  <dcterms:created xsi:type="dcterms:W3CDTF">2020-08-17T19:50:59Z</dcterms:created>
  <dcterms:modified xsi:type="dcterms:W3CDTF">2024-11-05T16:52:29Z</dcterms:modified>
</cp:coreProperties>
</file>